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5480" windowHeight="11640" tabRatio="743"/>
  </bookViews>
  <sheets>
    <sheet name="Sheet1" sheetId="23" r:id="rId1"/>
  </sheets>
  <calcPr calcId="114210"/>
</workbook>
</file>

<file path=xl/calcChain.xml><?xml version="1.0" encoding="utf-8"?>
<calcChain xmlns="http://schemas.openxmlformats.org/spreadsheetml/2006/main">
  <c r="D642" i="23"/>
  <c r="D624"/>
  <c r="D621"/>
  <c r="D603"/>
  <c r="D592"/>
  <c r="D585"/>
  <c r="D568"/>
  <c r="D556"/>
  <c r="D550"/>
  <c r="D546"/>
  <c r="D542"/>
  <c r="D541"/>
  <c r="D532"/>
  <c r="D517"/>
  <c r="D506"/>
  <c r="D492"/>
  <c r="D489"/>
  <c r="D480"/>
  <c r="D479"/>
  <c r="D466"/>
  <c r="D452"/>
  <c r="D441"/>
  <c r="D420"/>
  <c r="D418"/>
  <c r="D412"/>
  <c r="D411"/>
  <c r="D404"/>
  <c r="D400"/>
  <c r="D394"/>
  <c r="D388"/>
  <c r="D382"/>
  <c r="D377"/>
  <c r="D376"/>
  <c r="D362"/>
  <c r="D349"/>
  <c r="D338"/>
  <c r="D330"/>
  <c r="D326"/>
  <c r="D324"/>
  <c r="D323"/>
  <c r="D318"/>
  <c r="D303"/>
  <c r="D289"/>
  <c r="D288"/>
  <c r="D283"/>
  <c r="D280"/>
  <c r="D275"/>
  <c r="D266"/>
  <c r="D256"/>
  <c r="D237"/>
  <c r="D236"/>
  <c r="D230"/>
  <c r="D225"/>
  <c r="D216"/>
  <c r="D209"/>
  <c r="D199"/>
  <c r="D187"/>
  <c r="D169"/>
  <c r="D146"/>
  <c r="D129"/>
  <c r="D128"/>
  <c r="D124"/>
  <c r="D121"/>
  <c r="D118"/>
  <c r="D109"/>
  <c r="D86"/>
  <c r="D64"/>
  <c r="D32"/>
  <c r="D6"/>
  <c r="D5"/>
  <c r="D4"/>
</calcChain>
</file>

<file path=xl/sharedStrings.xml><?xml version="1.0" encoding="utf-8"?>
<sst xmlns="http://schemas.openxmlformats.org/spreadsheetml/2006/main" count="1105" uniqueCount="525">
  <si>
    <t>万昌镇孤家子村</t>
    <phoneticPr fontId="1" type="noConversion"/>
  </si>
  <si>
    <t>休闲文化广场</t>
    <phoneticPr fontId="3" type="noConversion"/>
  </si>
  <si>
    <t>伏龙泉镇匡家村</t>
    <phoneticPr fontId="1" type="noConversion"/>
  </si>
  <si>
    <t>五台乡郭家村</t>
    <phoneticPr fontId="3" type="noConversion"/>
  </si>
  <si>
    <t>刘家镇永生村</t>
    <phoneticPr fontId="1" type="noConversion"/>
  </si>
  <si>
    <t>岔路口镇程家村</t>
    <phoneticPr fontId="3" type="noConversion"/>
  </si>
  <si>
    <t>大房身镇西化吉村</t>
    <phoneticPr fontId="3" type="noConversion"/>
  </si>
  <si>
    <t>波泥河镇波泥河村</t>
    <phoneticPr fontId="1" type="noConversion"/>
  </si>
  <si>
    <t>波泥河镇马兴村</t>
    <phoneticPr fontId="1" type="noConversion"/>
  </si>
  <si>
    <t>龙嘉镇大城子村</t>
    <phoneticPr fontId="1" type="noConversion"/>
  </si>
  <si>
    <t>土们岭镇山咀村</t>
    <phoneticPr fontId="1" type="noConversion"/>
  </si>
  <si>
    <t>上河湾镇焦家村</t>
    <phoneticPr fontId="1" type="noConversion"/>
  </si>
  <si>
    <t>上河湾镇桦林村</t>
    <phoneticPr fontId="1" type="noConversion"/>
  </si>
  <si>
    <t>莽卡满族乡舍岭村</t>
    <phoneticPr fontId="1" type="noConversion"/>
  </si>
  <si>
    <t>玉潭镇友好村</t>
    <phoneticPr fontId="3" type="noConversion"/>
  </si>
  <si>
    <t>序号</t>
  </si>
  <si>
    <t>重点村</t>
  </si>
  <si>
    <t>项目名称</t>
  </si>
  <si>
    <t>山城镇头八石村</t>
  </si>
  <si>
    <t>海龙镇春光村</t>
  </si>
  <si>
    <t>农户围墙大门改造</t>
  </si>
  <si>
    <t>红梅镇富强村</t>
  </si>
  <si>
    <t>新合镇保安村</t>
  </si>
  <si>
    <t>曙光镇艾家村</t>
  </si>
  <si>
    <t>康大营镇民安村</t>
  </si>
  <si>
    <t>黑山头镇黑山头村</t>
  </si>
  <si>
    <t>水道镇新立村</t>
  </si>
  <si>
    <t>双兴镇庆胜村</t>
  </si>
  <si>
    <t>杏岭镇帽山村</t>
  </si>
  <si>
    <t>兴华镇双睦村</t>
  </si>
  <si>
    <t>李炉乡凤城村</t>
  </si>
  <si>
    <t>小杨乡大杨村</t>
  </si>
  <si>
    <t>吉乐乡吉祥村</t>
  </si>
  <si>
    <t>路边排水沟</t>
  </si>
  <si>
    <t>陶赖昭镇西三家子村</t>
  </si>
  <si>
    <t>新站乡王录村</t>
  </si>
  <si>
    <t>增盛镇兴旺村</t>
  </si>
  <si>
    <t>三井子镇西围子村</t>
  </si>
  <si>
    <t>蔡家沟镇小十八号村</t>
  </si>
  <si>
    <t>更新乡景家村</t>
  </si>
  <si>
    <t>得胜镇牛营子村</t>
  </si>
  <si>
    <t>长春岭镇长丰村</t>
  </si>
  <si>
    <t>永平乡顾家村</t>
  </si>
  <si>
    <t>大林子镇沙岗子村</t>
  </si>
  <si>
    <t>新万发镇双合村</t>
  </si>
  <si>
    <t>三骏乡冯家村</t>
  </si>
  <si>
    <t>休闲文化广场</t>
  </si>
  <si>
    <t>五家站镇方家村</t>
  </si>
  <si>
    <t>肖家乡韩家村</t>
  </si>
  <si>
    <t>弓棚子镇季家村</t>
  </si>
  <si>
    <t>新源镇宗家村</t>
  </si>
  <si>
    <t>吉拉吐乡七家子村</t>
  </si>
  <si>
    <t>蒙古艾里乡双丰村</t>
  </si>
  <si>
    <t>王府站镇阿拉嘎村</t>
  </si>
  <si>
    <t>农村道路</t>
  </si>
  <si>
    <t>乌兰图嘎镇岱音村</t>
  </si>
  <si>
    <t>查干花镇五家户村</t>
  </si>
  <si>
    <t>长山镇白家店村</t>
  </si>
  <si>
    <t>八郎镇向阳村</t>
  </si>
  <si>
    <t>额如乡下格斯户村</t>
  </si>
  <si>
    <t>乌兰塔拉乡太平村</t>
  </si>
  <si>
    <t>合隆镇八家子村</t>
  </si>
  <si>
    <t>合隆镇红星村</t>
  </si>
  <si>
    <t>开安镇新开河村</t>
  </si>
  <si>
    <t>农安镇三宝村</t>
  </si>
  <si>
    <t>农安镇两家子村</t>
  </si>
  <si>
    <t>哈拉海镇程家坨子村</t>
  </si>
  <si>
    <t>前岗乡新开村</t>
  </si>
  <si>
    <t>三岗镇永远村</t>
  </si>
  <si>
    <t>万金塔乡榆树林村</t>
  </si>
  <si>
    <t>靠山镇头道沟村</t>
  </si>
  <si>
    <t>华家镇华家桥村</t>
  </si>
  <si>
    <t>烧锅镇东兴村</t>
  </si>
  <si>
    <t>新农乡大房身村</t>
  </si>
  <si>
    <t>龙王乡翁克村</t>
  </si>
  <si>
    <t>巴吉垒镇李家围子村</t>
  </si>
  <si>
    <t>村部建设</t>
  </si>
  <si>
    <t>梨树镇夏家堡村</t>
  </si>
  <si>
    <t>梨树镇北老壕村</t>
  </si>
  <si>
    <t>梨树镇北夏家村</t>
  </si>
  <si>
    <t>梨树镇西平安村</t>
  </si>
  <si>
    <t>梨树镇后房村</t>
  </si>
  <si>
    <t>十家堡镇八棵树村</t>
  </si>
  <si>
    <t>十家堡镇龙王庙村</t>
  </si>
  <si>
    <t>榆树台镇董家村</t>
  </si>
  <si>
    <t>榆树台镇周家油坊村</t>
  </si>
  <si>
    <t>白山乡西白山村</t>
  </si>
  <si>
    <t>胜利乡关家屯村</t>
  </si>
  <si>
    <t>正岔街道立新村</t>
  </si>
  <si>
    <t>石人镇车站村</t>
  </si>
  <si>
    <t>湾沟镇沙金村</t>
  </si>
  <si>
    <t>抚松镇新安村</t>
  </si>
  <si>
    <t>兴隆乡板石村</t>
  </si>
  <si>
    <t>开通镇胡家店村</t>
  </si>
  <si>
    <t>官地镇石塘村</t>
  </si>
  <si>
    <t>翰章乡永富村</t>
  </si>
  <si>
    <t>贤儒镇太平山村</t>
  </si>
  <si>
    <t>黑石乡南台子村</t>
  </si>
  <si>
    <t>江源镇帽山村</t>
  </si>
  <si>
    <t>青沟子乡双河口村</t>
  </si>
  <si>
    <t>秋梨沟镇明川村</t>
  </si>
  <si>
    <t>大蒲柴河镇鑫源村</t>
  </si>
  <si>
    <t>经济开发区西郊街道办事处代家村</t>
  </si>
  <si>
    <t>英额布镇四平村</t>
  </si>
  <si>
    <t>三棵榆树镇依木树村</t>
  </si>
  <si>
    <t>松花江镇兴隆泉村</t>
    <phoneticPr fontId="3" type="noConversion"/>
  </si>
  <si>
    <t>布海镇布海村</t>
    <phoneticPr fontId="3" type="noConversion"/>
  </si>
  <si>
    <t>大青咀镇茨梅林子村</t>
    <phoneticPr fontId="3" type="noConversion"/>
  </si>
  <si>
    <t>菜园子镇菜园子村</t>
    <phoneticPr fontId="3" type="noConversion"/>
  </si>
  <si>
    <t>达家沟镇安山村</t>
    <phoneticPr fontId="3" type="noConversion"/>
  </si>
  <si>
    <t>达家沟镇三家子村</t>
    <phoneticPr fontId="3" type="noConversion"/>
  </si>
  <si>
    <t>万宝镇樊家村</t>
    <phoneticPr fontId="3" type="noConversion"/>
  </si>
  <si>
    <t>边岗乡双城子村</t>
    <phoneticPr fontId="3" type="noConversion"/>
  </si>
  <si>
    <t>夏家店街道四平川村</t>
    <phoneticPr fontId="3" type="noConversion"/>
  </si>
  <si>
    <t>同太乡西二道村</t>
    <phoneticPr fontId="3" type="noConversion"/>
  </si>
  <si>
    <t>朱城子镇沿河村</t>
    <phoneticPr fontId="3" type="noConversion"/>
  </si>
  <si>
    <t>新湖镇长山村</t>
    <phoneticPr fontId="3" type="noConversion"/>
  </si>
  <si>
    <t>万昌镇万昌村</t>
    <phoneticPr fontId="1" type="noConversion"/>
  </si>
  <si>
    <t>万昌镇玉华村</t>
    <phoneticPr fontId="1" type="noConversion"/>
  </si>
  <si>
    <t>万昌镇莲花村</t>
    <phoneticPr fontId="1" type="noConversion"/>
  </si>
  <si>
    <t>万昌镇韩家村</t>
    <phoneticPr fontId="1" type="noConversion"/>
  </si>
  <si>
    <t>万昌镇花家村</t>
    <phoneticPr fontId="1" type="noConversion"/>
  </si>
  <si>
    <t>一拉溪镇一拉溪村</t>
    <phoneticPr fontId="1" type="noConversion"/>
  </si>
  <si>
    <t>一拉溪镇贵张村</t>
    <phoneticPr fontId="1" type="noConversion"/>
  </si>
  <si>
    <t>一拉溪镇江南村</t>
    <phoneticPr fontId="1" type="noConversion"/>
  </si>
  <si>
    <t>双河镇双河镇村</t>
    <phoneticPr fontId="1" type="noConversion"/>
  </si>
  <si>
    <t>岔路河镇下坎村</t>
    <phoneticPr fontId="1" type="noConversion"/>
  </si>
  <si>
    <t>西阳镇平顶山村</t>
    <phoneticPr fontId="1" type="noConversion"/>
  </si>
  <si>
    <t>北大湖镇三家子村</t>
    <phoneticPr fontId="1" type="noConversion"/>
  </si>
  <si>
    <t>育民乡爱民村</t>
    <phoneticPr fontId="3" type="noConversion"/>
  </si>
  <si>
    <t>红星乡四号村</t>
    <phoneticPr fontId="3" type="noConversion"/>
  </si>
  <si>
    <t>土桥镇土桥村</t>
    <phoneticPr fontId="3" type="noConversion"/>
  </si>
  <si>
    <t>泗河镇吉林村</t>
    <phoneticPr fontId="3" type="noConversion"/>
  </si>
  <si>
    <t>新庄镇新城村</t>
    <phoneticPr fontId="3" type="noConversion"/>
  </si>
  <si>
    <t>大坡镇西许村</t>
    <phoneticPr fontId="3" type="noConversion"/>
  </si>
  <si>
    <t>黑林镇老边村</t>
    <phoneticPr fontId="3" type="noConversion"/>
  </si>
  <si>
    <t>秀水镇后沟村</t>
    <phoneticPr fontId="3" type="noConversion"/>
  </si>
  <si>
    <t>大岭镇虎岗村</t>
    <phoneticPr fontId="3" type="noConversion"/>
  </si>
  <si>
    <t>新立镇柞树村</t>
    <phoneticPr fontId="3" type="noConversion"/>
  </si>
  <si>
    <t>青山乡杨木村</t>
    <phoneticPr fontId="3" type="noConversion"/>
  </si>
  <si>
    <t>弓棚镇春阳村</t>
    <phoneticPr fontId="3" type="noConversion"/>
  </si>
  <si>
    <t>闵家镇娄家村</t>
    <phoneticPr fontId="3" type="noConversion"/>
  </si>
  <si>
    <t>五棵树镇长新村</t>
    <phoneticPr fontId="3" type="noConversion"/>
  </si>
  <si>
    <t>恩育乡新胜村</t>
    <phoneticPr fontId="3" type="noConversion"/>
  </si>
  <si>
    <t>八号镇大岗村</t>
    <phoneticPr fontId="3" type="noConversion"/>
  </si>
  <si>
    <t>龙嘉镇饮马河村</t>
    <phoneticPr fontId="1" type="noConversion"/>
  </si>
  <si>
    <t>九郊办事处杨家村</t>
    <phoneticPr fontId="1" type="noConversion"/>
  </si>
  <si>
    <t>兴隆镇朝阳村</t>
    <phoneticPr fontId="1" type="noConversion"/>
  </si>
  <si>
    <t>城子街镇大贝村</t>
    <phoneticPr fontId="1" type="noConversion"/>
  </si>
  <si>
    <t>上河湾镇石羊村</t>
    <phoneticPr fontId="1" type="noConversion"/>
  </si>
  <si>
    <t>其塔木镇红旗村</t>
    <phoneticPr fontId="1" type="noConversion"/>
  </si>
  <si>
    <t>齐家镇广生村</t>
    <phoneticPr fontId="3" type="noConversion"/>
  </si>
  <si>
    <t>平湖街道办事处尚家村</t>
    <phoneticPr fontId="3" type="noConversion"/>
  </si>
  <si>
    <t>山河街道办事处阳平村</t>
    <phoneticPr fontId="3" type="noConversion"/>
  </si>
  <si>
    <t>鹿乡镇蔡家村</t>
    <phoneticPr fontId="3" type="noConversion"/>
  </si>
  <si>
    <t>太平镇将军村</t>
    <phoneticPr fontId="3" type="noConversion"/>
  </si>
  <si>
    <t>奢岭街道办事处新兴村</t>
    <phoneticPr fontId="3" type="noConversion"/>
  </si>
  <si>
    <t>齐家镇长泡村</t>
    <phoneticPr fontId="3" type="noConversion"/>
  </si>
  <si>
    <t>乐山镇乐山村</t>
    <phoneticPr fontId="3" type="noConversion"/>
  </si>
  <si>
    <t>乐山镇晓光村</t>
    <phoneticPr fontId="3" type="noConversion"/>
  </si>
  <si>
    <t>合心镇哈达村</t>
    <phoneticPr fontId="3" type="noConversion"/>
  </si>
  <si>
    <t>西新镇双龙村</t>
    <phoneticPr fontId="3" type="noConversion"/>
  </si>
  <si>
    <t>单位：万元</t>
    <phoneticPr fontId="1" type="noConversion"/>
  </si>
  <si>
    <t>白城市</t>
    <phoneticPr fontId="1" type="noConversion"/>
  </si>
  <si>
    <t>洮北区</t>
    <phoneticPr fontId="1" type="noConversion"/>
  </si>
  <si>
    <t>龙井市</t>
    <phoneticPr fontId="1" type="noConversion"/>
  </si>
  <si>
    <t>和龙市</t>
    <phoneticPr fontId="1" type="noConversion"/>
  </si>
  <si>
    <t>汪清县</t>
    <phoneticPr fontId="1" type="noConversion"/>
  </si>
  <si>
    <t>安图县</t>
    <phoneticPr fontId="1" type="noConversion"/>
  </si>
  <si>
    <t>珲春市</t>
    <phoneticPr fontId="1" type="noConversion"/>
  </si>
  <si>
    <t>敦化市</t>
    <phoneticPr fontId="1" type="noConversion"/>
  </si>
  <si>
    <t>长白山管委会</t>
    <phoneticPr fontId="1" type="noConversion"/>
  </si>
  <si>
    <t>梅河口市</t>
    <phoneticPr fontId="1" type="noConversion"/>
  </si>
  <si>
    <t>公主岭市</t>
    <phoneticPr fontId="1" type="noConversion"/>
  </si>
  <si>
    <t>昌邑区</t>
    <phoneticPr fontId="1" type="noConversion"/>
  </si>
  <si>
    <t>辽河垦区</t>
    <phoneticPr fontId="1" type="noConversion"/>
  </si>
  <si>
    <t>石砚镇河北村</t>
    <phoneticPr fontId="3" type="noConversion"/>
  </si>
  <si>
    <t>凉水镇庆荣村</t>
    <phoneticPr fontId="3" type="noConversion"/>
  </si>
  <si>
    <t>月晴镇石建村</t>
    <phoneticPr fontId="3" type="noConversion"/>
  </si>
  <si>
    <t>德新乡兴隆村</t>
    <phoneticPr fontId="3" type="noConversion"/>
  </si>
  <si>
    <t>智新镇明东村</t>
    <phoneticPr fontId="3" type="noConversion"/>
  </si>
  <si>
    <t>老头沟镇永胜村</t>
    <phoneticPr fontId="3" type="noConversion"/>
  </si>
  <si>
    <t>白金乡勇新村</t>
    <phoneticPr fontId="3" type="noConversion"/>
  </si>
  <si>
    <t>龙城镇和南村</t>
    <phoneticPr fontId="3" type="noConversion"/>
  </si>
  <si>
    <t>龙城镇五明村</t>
    <phoneticPr fontId="3" type="noConversion"/>
  </si>
  <si>
    <t>东城镇海兰村</t>
    <phoneticPr fontId="3" type="noConversion"/>
  </si>
  <si>
    <t>崇善镇竹林村</t>
    <phoneticPr fontId="3" type="noConversion"/>
  </si>
  <si>
    <t>南坪镇柳洞村</t>
    <phoneticPr fontId="3" type="noConversion"/>
  </si>
  <si>
    <t>南坪镇芦果村</t>
    <phoneticPr fontId="3" type="noConversion"/>
  </si>
  <si>
    <t>头道镇龙新村</t>
    <phoneticPr fontId="3" type="noConversion"/>
  </si>
  <si>
    <t>汪清镇西崴子村</t>
    <phoneticPr fontId="3" type="noConversion"/>
  </si>
  <si>
    <t>东光镇秋松村</t>
    <phoneticPr fontId="3" type="noConversion"/>
  </si>
  <si>
    <t>大兴沟镇富兴村</t>
    <phoneticPr fontId="3" type="noConversion"/>
  </si>
  <si>
    <t>天桥岭镇口山村</t>
    <phoneticPr fontId="3" type="noConversion"/>
  </si>
  <si>
    <t>百草沟镇东崴子村</t>
    <phoneticPr fontId="3" type="noConversion"/>
  </si>
  <si>
    <t>鸡冠乡影壁村</t>
    <phoneticPr fontId="3" type="noConversion"/>
  </si>
  <si>
    <t>罗子沟镇河南村</t>
    <phoneticPr fontId="3" type="noConversion"/>
  </si>
  <si>
    <t>复兴镇复兴村</t>
    <phoneticPr fontId="3" type="noConversion"/>
  </si>
  <si>
    <t>敬信镇圈河村</t>
    <phoneticPr fontId="3" type="noConversion"/>
  </si>
  <si>
    <t>敬信镇回龙峰村</t>
    <phoneticPr fontId="3" type="noConversion"/>
  </si>
  <si>
    <t>杨泡乡红旗河村</t>
    <phoneticPr fontId="3" type="noConversion"/>
  </si>
  <si>
    <t>哈达门乡一松亭村</t>
    <phoneticPr fontId="3" type="noConversion"/>
  </si>
  <si>
    <t>春化镇桦树村</t>
    <phoneticPr fontId="3" type="noConversion"/>
  </si>
  <si>
    <t>农村道路</t>
    <phoneticPr fontId="3" type="noConversion"/>
  </si>
  <si>
    <t>明月镇长兴村</t>
    <phoneticPr fontId="3" type="noConversion"/>
  </si>
  <si>
    <t>明月镇福林村</t>
    <phoneticPr fontId="3" type="noConversion"/>
  </si>
  <si>
    <t>石门镇镜城村</t>
    <phoneticPr fontId="3" type="noConversion"/>
  </si>
  <si>
    <t>石门镇龙兴村</t>
    <phoneticPr fontId="3" type="noConversion"/>
  </si>
  <si>
    <t>亮兵镇东明村</t>
    <phoneticPr fontId="3" type="noConversion"/>
  </si>
  <si>
    <t>新合乡新合村</t>
    <phoneticPr fontId="3" type="noConversion"/>
  </si>
  <si>
    <t>万宝镇新兴村</t>
    <phoneticPr fontId="3" type="noConversion"/>
  </si>
  <si>
    <t>永庆乡勇进村</t>
    <phoneticPr fontId="3" type="noConversion"/>
  </si>
  <si>
    <t>两江镇永红村</t>
    <phoneticPr fontId="3" type="noConversion"/>
  </si>
  <si>
    <t>松江镇小沙河村</t>
    <phoneticPr fontId="3" type="noConversion"/>
  </si>
  <si>
    <t>额穆镇靠山村</t>
    <phoneticPr fontId="3" type="noConversion"/>
  </si>
  <si>
    <t>大石头镇三道梁子村</t>
    <phoneticPr fontId="3" type="noConversion"/>
  </si>
  <si>
    <t>村部建设</t>
    <phoneticPr fontId="3" type="noConversion"/>
  </si>
  <si>
    <t>雁鸣湖镇杨木嘴子村</t>
    <phoneticPr fontId="3" type="noConversion"/>
  </si>
  <si>
    <t>大桥乡兴发村</t>
    <phoneticPr fontId="3" type="noConversion"/>
  </si>
  <si>
    <t>池南区漫江村</t>
    <phoneticPr fontId="1" type="noConversion"/>
  </si>
  <si>
    <t>农户围墙大门改造</t>
    <phoneticPr fontId="1" type="noConversion"/>
  </si>
  <si>
    <t>路边排水沟</t>
    <phoneticPr fontId="1" type="noConversion"/>
  </si>
  <si>
    <t>龙山满族乡沿河村</t>
    <phoneticPr fontId="1" type="noConversion"/>
  </si>
  <si>
    <t>二十家子满族乡猴石村</t>
    <phoneticPr fontId="1" type="noConversion"/>
  </si>
  <si>
    <t>休闲文化广场</t>
    <phoneticPr fontId="1" type="noConversion"/>
  </si>
  <si>
    <t>朝阳坡镇城子上村</t>
    <phoneticPr fontId="1" type="noConversion"/>
  </si>
  <si>
    <t>朝阳坡镇李家店村</t>
    <phoneticPr fontId="1" type="noConversion"/>
  </si>
  <si>
    <t>农村道路</t>
    <phoneticPr fontId="1" type="noConversion"/>
  </si>
  <si>
    <t>大榆树镇怀榆树村</t>
    <phoneticPr fontId="1" type="noConversion"/>
  </si>
  <si>
    <t>大榆树镇孙平房村</t>
    <phoneticPr fontId="1" type="noConversion"/>
  </si>
  <si>
    <t>苇子沟街道向华蔬菜村</t>
    <phoneticPr fontId="1" type="noConversion"/>
  </si>
  <si>
    <t>环岭街道新桥村</t>
    <phoneticPr fontId="1" type="noConversion"/>
  </si>
  <si>
    <t>秦家屯镇秦家屯村</t>
    <phoneticPr fontId="1" type="noConversion"/>
  </si>
  <si>
    <t>秦家屯镇戥子街村</t>
    <phoneticPr fontId="1" type="noConversion"/>
  </si>
  <si>
    <t>双龙镇七马架村</t>
    <phoneticPr fontId="1" type="noConversion"/>
  </si>
  <si>
    <t>怀德镇民强村</t>
    <phoneticPr fontId="1" type="noConversion"/>
  </si>
  <si>
    <t>怀德镇前营子村</t>
    <phoneticPr fontId="1" type="noConversion"/>
  </si>
  <si>
    <t>怀德镇同心村</t>
    <phoneticPr fontId="1" type="noConversion"/>
  </si>
  <si>
    <t>八屋镇久丰村</t>
    <phoneticPr fontId="1" type="noConversion"/>
  </si>
  <si>
    <t>十屋镇二里界村</t>
    <phoneticPr fontId="1" type="noConversion"/>
  </si>
  <si>
    <t>桑树台镇东桑树台</t>
    <phoneticPr fontId="3" type="noConversion"/>
  </si>
  <si>
    <t>刘房子街道山前村</t>
    <phoneticPr fontId="1" type="noConversion"/>
  </si>
  <si>
    <t>全  省</t>
    <phoneticPr fontId="1" type="noConversion"/>
  </si>
  <si>
    <t>长春市</t>
    <phoneticPr fontId="1" type="noConversion"/>
  </si>
  <si>
    <t>榆树市</t>
    <phoneticPr fontId="1" type="noConversion"/>
  </si>
  <si>
    <t>农安县</t>
    <phoneticPr fontId="1" type="noConversion"/>
  </si>
  <si>
    <t>德惠市</t>
    <phoneticPr fontId="1" type="noConversion"/>
  </si>
  <si>
    <t>九台区</t>
    <phoneticPr fontId="1" type="noConversion"/>
  </si>
  <si>
    <t>双阳区</t>
    <phoneticPr fontId="1" type="noConversion"/>
  </si>
  <si>
    <t>绿园区</t>
    <phoneticPr fontId="1" type="noConversion"/>
  </si>
  <si>
    <t>朝阳区</t>
    <phoneticPr fontId="1" type="noConversion"/>
  </si>
  <si>
    <t>净月区</t>
    <phoneticPr fontId="1" type="noConversion"/>
  </si>
  <si>
    <t>吉林市</t>
    <phoneticPr fontId="1" type="noConversion"/>
  </si>
  <si>
    <t>永吉县</t>
    <phoneticPr fontId="1" type="noConversion"/>
  </si>
  <si>
    <t>舒兰市</t>
    <phoneticPr fontId="1" type="noConversion"/>
  </si>
  <si>
    <t>磐石市</t>
    <phoneticPr fontId="1" type="noConversion"/>
  </si>
  <si>
    <t>蛟河市</t>
    <phoneticPr fontId="1" type="noConversion"/>
  </si>
  <si>
    <t>桦甸市</t>
    <phoneticPr fontId="1" type="noConversion"/>
  </si>
  <si>
    <t>船营区</t>
    <phoneticPr fontId="1" type="noConversion"/>
  </si>
  <si>
    <t>龙潭区</t>
    <phoneticPr fontId="1" type="noConversion"/>
  </si>
  <si>
    <t>丰满区</t>
    <phoneticPr fontId="1" type="noConversion"/>
  </si>
  <si>
    <t>四平市</t>
    <phoneticPr fontId="1" type="noConversion"/>
  </si>
  <si>
    <t>梨树县</t>
    <phoneticPr fontId="1" type="noConversion"/>
  </si>
  <si>
    <t>伊通县</t>
    <phoneticPr fontId="1" type="noConversion"/>
  </si>
  <si>
    <t>双辽市</t>
    <phoneticPr fontId="1" type="noConversion"/>
  </si>
  <si>
    <t>铁东区</t>
    <phoneticPr fontId="1" type="noConversion"/>
  </si>
  <si>
    <t>铁西区</t>
    <phoneticPr fontId="1" type="noConversion"/>
  </si>
  <si>
    <t>辽源市</t>
    <phoneticPr fontId="1" type="noConversion"/>
  </si>
  <si>
    <t>东丰县</t>
    <phoneticPr fontId="1" type="noConversion"/>
  </si>
  <si>
    <t>东辽县</t>
    <phoneticPr fontId="1" type="noConversion"/>
  </si>
  <si>
    <t>龙山区</t>
    <phoneticPr fontId="1" type="noConversion"/>
  </si>
  <si>
    <t>西安区</t>
    <phoneticPr fontId="1" type="noConversion"/>
  </si>
  <si>
    <t>通化市</t>
    <phoneticPr fontId="1" type="noConversion"/>
  </si>
  <si>
    <t>东昌区</t>
    <phoneticPr fontId="1" type="noConversion"/>
  </si>
  <si>
    <t>柳河县</t>
    <phoneticPr fontId="1" type="noConversion"/>
  </si>
  <si>
    <t>辉南县</t>
    <phoneticPr fontId="1" type="noConversion"/>
  </si>
  <si>
    <t>二道江区</t>
    <phoneticPr fontId="1" type="noConversion"/>
  </si>
  <si>
    <t>集安市</t>
    <phoneticPr fontId="1" type="noConversion"/>
  </si>
  <si>
    <t>通化县</t>
    <phoneticPr fontId="1" type="noConversion"/>
  </si>
  <si>
    <t>白山市</t>
    <phoneticPr fontId="1" type="noConversion"/>
  </si>
  <si>
    <t>浑江区</t>
    <phoneticPr fontId="1" type="noConversion"/>
  </si>
  <si>
    <t>江源区</t>
    <phoneticPr fontId="1" type="noConversion"/>
  </si>
  <si>
    <t>临江市</t>
    <phoneticPr fontId="1" type="noConversion"/>
  </si>
  <si>
    <t>靖宇县</t>
    <phoneticPr fontId="1" type="noConversion"/>
  </si>
  <si>
    <t>长白县</t>
    <phoneticPr fontId="1" type="noConversion"/>
  </si>
  <si>
    <t>抚松县</t>
    <phoneticPr fontId="1" type="noConversion"/>
  </si>
  <si>
    <t>松原市</t>
    <phoneticPr fontId="1" type="noConversion"/>
  </si>
  <si>
    <t>宁江区</t>
    <phoneticPr fontId="3" type="noConversion"/>
  </si>
  <si>
    <t>哈达山区</t>
    <phoneticPr fontId="3" type="noConversion"/>
  </si>
  <si>
    <t>扶余市</t>
    <phoneticPr fontId="3" type="noConversion"/>
  </si>
  <si>
    <t>长岭县</t>
    <phoneticPr fontId="3" type="noConversion"/>
  </si>
  <si>
    <t>乾安县</t>
    <phoneticPr fontId="3" type="noConversion"/>
  </si>
  <si>
    <t>前郭县</t>
    <phoneticPr fontId="3" type="noConversion"/>
  </si>
  <si>
    <t>查干浩特旅游经济开发区</t>
    <phoneticPr fontId="1" type="noConversion"/>
  </si>
  <si>
    <t>洮南市</t>
    <phoneticPr fontId="1" type="noConversion"/>
  </si>
  <si>
    <t>通榆县</t>
    <phoneticPr fontId="1" type="noConversion"/>
  </si>
  <si>
    <t>大安市</t>
    <phoneticPr fontId="1" type="noConversion"/>
  </si>
  <si>
    <t>镇赉县</t>
    <phoneticPr fontId="1" type="noConversion"/>
  </si>
  <si>
    <t>延边州</t>
    <phoneticPr fontId="3" type="noConversion"/>
  </si>
  <si>
    <t>延吉市</t>
    <phoneticPr fontId="1" type="noConversion"/>
  </si>
  <si>
    <t>图们市</t>
    <phoneticPr fontId="1" type="noConversion"/>
  </si>
  <si>
    <t>白石山镇二道河村</t>
    <phoneticPr fontId="1" type="noConversion"/>
  </si>
  <si>
    <t>乌林乡厂沟村</t>
    <phoneticPr fontId="1" type="noConversion"/>
  </si>
  <si>
    <t>天岗镇春江村</t>
    <phoneticPr fontId="1" type="noConversion"/>
  </si>
  <si>
    <t>黄松甸镇三合村</t>
    <phoneticPr fontId="1" type="noConversion"/>
  </si>
  <si>
    <t>黄松甸镇双山村</t>
    <phoneticPr fontId="1" type="noConversion"/>
  </si>
  <si>
    <t>漂河镇寒葱沟村</t>
    <phoneticPr fontId="1" type="noConversion"/>
  </si>
  <si>
    <t>桦郊乡大顶子村</t>
    <phoneticPr fontId="1" type="noConversion"/>
  </si>
  <si>
    <t>永吉街道小城子村</t>
    <phoneticPr fontId="1" type="noConversion"/>
  </si>
  <si>
    <t>金沙镇全民村</t>
    <phoneticPr fontId="1" type="noConversion"/>
  </si>
  <si>
    <t>常山镇大河森村</t>
    <phoneticPr fontId="1" type="noConversion"/>
  </si>
  <si>
    <t>搜登站镇莲花村</t>
    <phoneticPr fontId="1" type="noConversion"/>
  </si>
  <si>
    <t>搜登站镇二道沟村</t>
    <phoneticPr fontId="1" type="noConversion"/>
  </si>
  <si>
    <t>大绥河镇太平岭村</t>
    <phoneticPr fontId="1" type="noConversion"/>
  </si>
  <si>
    <t>黄岭子镇烧锅村</t>
    <phoneticPr fontId="1" type="noConversion"/>
  </si>
  <si>
    <t>东风乡致富村</t>
    <phoneticPr fontId="1" type="noConversion"/>
  </si>
  <si>
    <t>三合乡凤城村</t>
    <phoneticPr fontId="1" type="noConversion"/>
  </si>
  <si>
    <t>查干浩特旅游经济开发区岭下镇岭河村</t>
    <phoneticPr fontId="1" type="noConversion"/>
  </si>
  <si>
    <t>聚宝乡黑顶村</t>
    <phoneticPr fontId="1" type="noConversion"/>
  </si>
  <si>
    <t>瓦房镇道岭村</t>
    <phoneticPr fontId="1" type="noConversion"/>
  </si>
  <si>
    <t>二龙乡兴义村</t>
    <phoneticPr fontId="1" type="noConversion"/>
  </si>
  <si>
    <t>野马乡金山村</t>
    <phoneticPr fontId="1" type="noConversion"/>
  </si>
  <si>
    <t>新华镇新华村</t>
    <phoneticPr fontId="1" type="noConversion"/>
  </si>
  <si>
    <t>安广镇永兴村</t>
    <phoneticPr fontId="1" type="noConversion"/>
  </si>
  <si>
    <t>两家子镇两家村</t>
    <phoneticPr fontId="1" type="noConversion"/>
  </si>
  <si>
    <t>四棵树乡大洼村</t>
    <phoneticPr fontId="1" type="noConversion"/>
  </si>
  <si>
    <t>乐胜乡永安村</t>
    <phoneticPr fontId="1" type="noConversion"/>
  </si>
  <si>
    <t>烧锅镇乡富裕村</t>
    <phoneticPr fontId="1" type="noConversion"/>
  </si>
  <si>
    <t>月亮泡镇先进村</t>
    <phoneticPr fontId="1" type="noConversion"/>
  </si>
  <si>
    <t>太山镇高家村</t>
    <phoneticPr fontId="1" type="noConversion"/>
  </si>
  <si>
    <t>东屏镇东升村</t>
    <phoneticPr fontId="1" type="noConversion"/>
  </si>
  <si>
    <t>建平乡双庙村</t>
    <phoneticPr fontId="1" type="noConversion"/>
  </si>
  <si>
    <t>镇赉镇哈拉本召村</t>
    <phoneticPr fontId="1" type="noConversion"/>
  </si>
  <si>
    <t>依兰镇台岩村</t>
    <phoneticPr fontId="3" type="noConversion"/>
  </si>
  <si>
    <t>小营镇新农村</t>
    <phoneticPr fontId="3" type="noConversion"/>
  </si>
  <si>
    <t>路边排水沟</t>
    <phoneticPr fontId="3" type="noConversion"/>
  </si>
  <si>
    <t>两家子乡温泉村</t>
    <phoneticPr fontId="1" type="noConversion"/>
  </si>
  <si>
    <t>土城子乡渔楼村</t>
    <phoneticPr fontId="1" type="noConversion"/>
  </si>
  <si>
    <t>孤店子镇曹家村</t>
    <phoneticPr fontId="1" type="noConversion"/>
  </si>
  <si>
    <t>孤店子镇孤店子村</t>
    <phoneticPr fontId="1" type="noConversion"/>
  </si>
  <si>
    <t>左家镇前鸭河村</t>
    <phoneticPr fontId="1" type="noConversion"/>
  </si>
  <si>
    <t>江密峰镇唐房村</t>
    <phoneticPr fontId="1" type="noConversion"/>
  </si>
  <si>
    <t>金珠镇农林村</t>
    <phoneticPr fontId="1" type="noConversion"/>
  </si>
  <si>
    <t>金珠镇镇石砬子村</t>
    <phoneticPr fontId="1" type="noConversion"/>
  </si>
  <si>
    <t>缸窑镇歪石村</t>
    <phoneticPr fontId="1" type="noConversion"/>
  </si>
  <si>
    <t>前二道乡苏相村</t>
    <phoneticPr fontId="1" type="noConversion"/>
  </si>
  <si>
    <t>江南乡三佳子村</t>
    <phoneticPr fontId="1" type="noConversion"/>
  </si>
  <si>
    <t>旺起镇大石村</t>
    <phoneticPr fontId="1" type="noConversion"/>
  </si>
  <si>
    <t>小白山乡段吉村</t>
    <phoneticPr fontId="1" type="noConversion"/>
  </si>
  <si>
    <t>河源镇板石村</t>
    <phoneticPr fontId="1" type="noConversion"/>
  </si>
  <si>
    <t>马鞍镇岗阳村</t>
    <phoneticPr fontId="1" type="noConversion"/>
  </si>
  <si>
    <t>伊通镇关家村</t>
    <phoneticPr fontId="1" type="noConversion"/>
  </si>
  <si>
    <t>伊通镇东宋村</t>
    <phoneticPr fontId="1" type="noConversion"/>
  </si>
  <si>
    <t>伊丹镇西岭村</t>
    <phoneticPr fontId="1" type="noConversion"/>
  </si>
  <si>
    <t>双山镇和亲村</t>
    <phoneticPr fontId="1" type="noConversion"/>
  </si>
  <si>
    <t>那木乡那木村</t>
    <phoneticPr fontId="1" type="noConversion"/>
  </si>
  <si>
    <t>红旗街敖卜村</t>
    <phoneticPr fontId="1" type="noConversion"/>
  </si>
  <si>
    <t>王奔镇宝山村</t>
    <phoneticPr fontId="1" type="noConversion"/>
  </si>
  <si>
    <t>玻璃山镇巨宝村</t>
    <phoneticPr fontId="1" type="noConversion"/>
  </si>
  <si>
    <t>山门镇古洞村</t>
    <phoneticPr fontId="1" type="noConversion"/>
  </si>
  <si>
    <t>城东乡合力村</t>
    <phoneticPr fontId="1" type="noConversion"/>
  </si>
  <si>
    <t>辽河农场王家街村</t>
    <phoneticPr fontId="1" type="noConversion"/>
  </si>
  <si>
    <t>双辽种羊场义和永村</t>
    <phoneticPr fontId="1" type="noConversion"/>
  </si>
  <si>
    <t>孤家子镇两家子村</t>
    <phoneticPr fontId="1" type="noConversion"/>
  </si>
  <si>
    <t>那丹伯镇前进村</t>
    <phoneticPr fontId="1" type="noConversion"/>
  </si>
  <si>
    <t>沙河镇礼义村</t>
    <phoneticPr fontId="1" type="noConversion"/>
  </si>
  <si>
    <t>小四平镇一面山村</t>
    <phoneticPr fontId="1" type="noConversion"/>
  </si>
  <si>
    <t>南屯基镇永吉村</t>
    <phoneticPr fontId="1" type="noConversion"/>
  </si>
  <si>
    <t>大阳镇得胜村</t>
    <phoneticPr fontId="1" type="noConversion"/>
  </si>
  <si>
    <t>大兴镇福利村</t>
    <phoneticPr fontId="1" type="noConversion"/>
  </si>
  <si>
    <t>猴石镇文安村</t>
    <phoneticPr fontId="1" type="noConversion"/>
  </si>
  <si>
    <t>杨木林镇四合村</t>
    <phoneticPr fontId="1" type="noConversion"/>
  </si>
  <si>
    <t>三合满族朝鲜乡中心村</t>
    <phoneticPr fontId="1" type="noConversion"/>
  </si>
  <si>
    <t>渭津镇正俗村</t>
    <phoneticPr fontId="1" type="noConversion"/>
  </si>
  <si>
    <t>凌云乡人和村</t>
    <phoneticPr fontId="1" type="noConversion"/>
  </si>
  <si>
    <t>安恕镇彩岚村</t>
    <phoneticPr fontId="1" type="noConversion"/>
  </si>
  <si>
    <t>白泉镇西柳村</t>
    <phoneticPr fontId="1" type="noConversion"/>
  </si>
  <si>
    <t>泉太镇老营村</t>
    <phoneticPr fontId="1" type="noConversion"/>
  </si>
  <si>
    <t>平岗镇石咀村</t>
    <phoneticPr fontId="1" type="noConversion"/>
  </si>
  <si>
    <t>建安镇育仁村</t>
    <phoneticPr fontId="1" type="noConversion"/>
  </si>
  <si>
    <t>甲山乡义方村</t>
    <phoneticPr fontId="1" type="noConversion"/>
  </si>
  <si>
    <t>灯塔镇谦和村</t>
    <phoneticPr fontId="1" type="noConversion"/>
  </si>
  <si>
    <t>铁厂镇三道沟村</t>
    <phoneticPr fontId="1" type="noConversion"/>
  </si>
  <si>
    <t>鸭园镇向阳村</t>
    <phoneticPr fontId="1" type="noConversion"/>
  </si>
  <si>
    <t>朝阳镇西郊村</t>
    <phoneticPr fontId="1" type="noConversion"/>
  </si>
  <si>
    <t>辉发城镇光辉村</t>
    <phoneticPr fontId="1" type="noConversion"/>
  </si>
  <si>
    <t>金川镇永丰村</t>
    <phoneticPr fontId="1" type="noConversion"/>
  </si>
  <si>
    <t>楼街乡胜利村</t>
    <phoneticPr fontId="1" type="noConversion"/>
  </si>
  <si>
    <t>柳河镇钓鱼台村</t>
    <phoneticPr fontId="1" type="noConversion"/>
  </si>
  <si>
    <t>柳河镇柳树村</t>
    <phoneticPr fontId="1" type="noConversion"/>
  </si>
  <si>
    <t>柳河镇大郑家村</t>
    <phoneticPr fontId="1" type="noConversion"/>
  </si>
  <si>
    <t>三源浦朝鲜族镇三源浦村</t>
    <phoneticPr fontId="1" type="noConversion"/>
  </si>
  <si>
    <t>驼腰岭镇板庙村</t>
    <phoneticPr fontId="1" type="noConversion"/>
  </si>
  <si>
    <t>五道沟镇更生村</t>
    <phoneticPr fontId="1" type="noConversion"/>
  </si>
  <si>
    <t>头道镇砬子沟村</t>
    <phoneticPr fontId="1" type="noConversion"/>
  </si>
  <si>
    <t>头道镇团结村</t>
    <phoneticPr fontId="1" type="noConversion"/>
  </si>
  <si>
    <t>清河镇青沟村</t>
    <phoneticPr fontId="1" type="noConversion"/>
  </si>
  <si>
    <t>清河镇热闹村</t>
    <phoneticPr fontId="1" type="noConversion"/>
  </si>
  <si>
    <t>榆林镇地沟村</t>
    <phoneticPr fontId="1" type="noConversion"/>
  </si>
  <si>
    <t>凉水朝鲜族乡通天村</t>
    <phoneticPr fontId="1" type="noConversion"/>
  </si>
  <si>
    <t>三道沟镇三岔河村</t>
    <phoneticPr fontId="1" type="noConversion"/>
  </si>
  <si>
    <t>土崖镇红新村</t>
    <phoneticPr fontId="1" type="noConversion"/>
  </si>
  <si>
    <t>四道沟镇坡口村</t>
    <phoneticPr fontId="1" type="noConversion"/>
  </si>
  <si>
    <t>蚂蚁河镇邱家岗村</t>
    <phoneticPr fontId="1" type="noConversion"/>
  </si>
  <si>
    <t>六道沟镇夹皮沟村</t>
    <phoneticPr fontId="1" type="noConversion"/>
  </si>
  <si>
    <t>那尔轰镇那尔轰村</t>
    <phoneticPr fontId="1" type="noConversion"/>
  </si>
  <si>
    <t>濛江乡义胜村</t>
    <phoneticPr fontId="1" type="noConversion"/>
  </si>
  <si>
    <t>龙泉镇程山村</t>
    <phoneticPr fontId="1" type="noConversion"/>
  </si>
  <si>
    <t>马鹿沟镇二道岗村</t>
    <phoneticPr fontId="1" type="noConversion"/>
  </si>
  <si>
    <t>十二道沟镇孤山子村</t>
    <phoneticPr fontId="1" type="noConversion"/>
  </si>
  <si>
    <t>八道沟镇九道沟村</t>
    <phoneticPr fontId="1" type="noConversion"/>
  </si>
  <si>
    <t>大洼镇前朝阳村</t>
    <phoneticPr fontId="1" type="noConversion"/>
  </si>
  <si>
    <t>大洼镇由家村</t>
    <phoneticPr fontId="1" type="noConversion"/>
  </si>
  <si>
    <t>伯都乡建业村</t>
    <phoneticPr fontId="1" type="noConversion"/>
  </si>
  <si>
    <t>善友镇三家子村</t>
    <phoneticPr fontId="1" type="noConversion"/>
  </si>
  <si>
    <t>哈达山镇前官村</t>
    <phoneticPr fontId="1" type="noConversion"/>
  </si>
  <si>
    <t>太平川镇新风村</t>
    <phoneticPr fontId="1" type="noConversion"/>
  </si>
  <si>
    <t>三青山镇夏家窝堡村</t>
    <phoneticPr fontId="1" type="noConversion"/>
  </si>
  <si>
    <t>前七号镇三益村</t>
    <phoneticPr fontId="1" type="noConversion"/>
  </si>
  <si>
    <t>永久镇葛平房村</t>
    <phoneticPr fontId="1" type="noConversion"/>
  </si>
  <si>
    <t>利发盛镇苏粉房村</t>
    <phoneticPr fontId="1" type="noConversion"/>
  </si>
  <si>
    <t>长岭镇九号村</t>
    <phoneticPr fontId="1" type="noConversion"/>
  </si>
  <si>
    <t>太平川镇蛤蟆沁村</t>
    <phoneticPr fontId="1" type="noConversion"/>
  </si>
  <si>
    <t>流水镇大龙村</t>
    <phoneticPr fontId="1" type="noConversion"/>
  </si>
  <si>
    <t>集体乡东双村</t>
    <phoneticPr fontId="1" type="noConversion"/>
  </si>
  <si>
    <t>大布苏园区知字村</t>
    <phoneticPr fontId="1" type="noConversion"/>
  </si>
  <si>
    <t>道字乡克字村</t>
    <phoneticPr fontId="1" type="noConversion"/>
  </si>
  <si>
    <t>严字乡行字村</t>
    <phoneticPr fontId="1" type="noConversion"/>
  </si>
  <si>
    <t>大布苏镇莫字村</t>
    <phoneticPr fontId="1" type="noConversion"/>
  </si>
  <si>
    <t>所字镇令字村</t>
    <phoneticPr fontId="1" type="noConversion"/>
  </si>
  <si>
    <t>让字镇遐字村</t>
    <phoneticPr fontId="1" type="noConversion"/>
  </si>
  <si>
    <t>申请省级
专项资金补助</t>
    <phoneticPr fontId="1" type="noConversion"/>
  </si>
  <si>
    <t>七里乡三合村</t>
    <phoneticPr fontId="1" type="noConversion"/>
  </si>
  <si>
    <t>莲花乡泥沟村</t>
    <phoneticPr fontId="1" type="noConversion"/>
  </si>
  <si>
    <t>开原镇大安村</t>
    <phoneticPr fontId="1" type="noConversion"/>
  </si>
  <si>
    <t>水曲柳镇岗街村</t>
    <phoneticPr fontId="1" type="noConversion"/>
  </si>
  <si>
    <t>环城街道群岭村</t>
    <phoneticPr fontId="1" type="noConversion"/>
  </si>
  <si>
    <t>溪河镇松凤村</t>
    <phoneticPr fontId="1" type="noConversion"/>
  </si>
  <si>
    <t>朝阳镇兴安村</t>
    <phoneticPr fontId="1" type="noConversion"/>
  </si>
  <si>
    <t>朝阳镇富民村</t>
    <phoneticPr fontId="1" type="noConversion"/>
  </si>
  <si>
    <t>亮甲山乡官马村</t>
    <phoneticPr fontId="1" type="noConversion"/>
  </si>
  <si>
    <t>亮甲山乡纪屯村</t>
    <phoneticPr fontId="1" type="noConversion"/>
  </si>
  <si>
    <t>农户围墙大门改造</t>
    <phoneticPr fontId="3" type="noConversion"/>
  </si>
  <si>
    <t>金马镇新华村</t>
    <phoneticPr fontId="1" type="noConversion"/>
  </si>
  <si>
    <t>福安街道磨盘山村</t>
    <phoneticPr fontId="1" type="noConversion"/>
  </si>
  <si>
    <t>松山镇新民村</t>
    <phoneticPr fontId="1" type="noConversion"/>
  </si>
  <si>
    <t>明城镇洞口村</t>
    <phoneticPr fontId="1" type="noConversion"/>
  </si>
  <si>
    <t>石嘴镇牟家村</t>
    <phoneticPr fontId="1" type="noConversion"/>
  </si>
  <si>
    <t>朝阳山镇德胜沟村</t>
    <phoneticPr fontId="1" type="noConversion"/>
  </si>
  <si>
    <t>富太镇南长岗村</t>
    <phoneticPr fontId="1" type="noConversion"/>
  </si>
  <si>
    <t>村部建设</t>
    <phoneticPr fontId="1" type="noConversion"/>
  </si>
  <si>
    <t>宝山乡占多村</t>
    <phoneticPr fontId="1" type="noConversion"/>
  </si>
  <si>
    <t>吉昌镇东北村</t>
    <phoneticPr fontId="1" type="noConversion"/>
  </si>
  <si>
    <t>黑石镇朝阳村</t>
    <phoneticPr fontId="1" type="noConversion"/>
  </si>
  <si>
    <t>牛心镇牛心村</t>
    <phoneticPr fontId="1" type="noConversion"/>
  </si>
  <si>
    <t>呼兰镇明水村</t>
    <phoneticPr fontId="1" type="noConversion"/>
  </si>
  <si>
    <t>新站镇文化村</t>
    <phoneticPr fontId="1" type="noConversion"/>
  </si>
  <si>
    <t>拉法街新乡村</t>
    <phoneticPr fontId="1" type="noConversion"/>
  </si>
  <si>
    <t>前进乡义气岗子村</t>
    <phoneticPr fontId="1" type="noConversion"/>
  </si>
  <si>
    <t>庆岭镇解放村</t>
    <phoneticPr fontId="1" type="noConversion"/>
  </si>
  <si>
    <t>河南街德河沟村</t>
    <phoneticPr fontId="1" type="noConversion"/>
  </si>
  <si>
    <t>公吉乡王家店村</t>
    <phoneticPr fontId="1" type="noConversion"/>
  </si>
  <si>
    <t>红石镇鸭绿沟村</t>
    <phoneticPr fontId="1" type="noConversion"/>
  </si>
  <si>
    <t>二道甸子镇暖木村</t>
    <phoneticPr fontId="1" type="noConversion"/>
  </si>
  <si>
    <t>桦皮厂镇桦北村</t>
    <phoneticPr fontId="1" type="noConversion"/>
  </si>
  <si>
    <t>东河镇新发村</t>
    <phoneticPr fontId="1" type="noConversion"/>
  </si>
  <si>
    <t>小孤山镇先锋村</t>
    <phoneticPr fontId="1" type="noConversion"/>
  </si>
  <si>
    <t>营城子镇太平村</t>
    <phoneticPr fontId="1" type="noConversion"/>
  </si>
  <si>
    <t>兴隆镇大有村</t>
    <phoneticPr fontId="1" type="noConversion"/>
  </si>
  <si>
    <t>卧虎镇协力村</t>
    <phoneticPr fontId="1" type="noConversion"/>
  </si>
  <si>
    <t>柳条乡王合村</t>
    <phoneticPr fontId="1" type="noConversion"/>
  </si>
  <si>
    <t>石岭镇石岭村</t>
    <phoneticPr fontId="1" type="noConversion"/>
  </si>
  <si>
    <t>平西乡新发村</t>
    <phoneticPr fontId="1" type="noConversion"/>
  </si>
  <si>
    <t>平西乡西条子河村</t>
    <phoneticPr fontId="1" type="noConversion"/>
  </si>
  <si>
    <t>东丰镇太和村</t>
    <phoneticPr fontId="1" type="noConversion"/>
  </si>
  <si>
    <t>云顶镇进步村</t>
    <phoneticPr fontId="1" type="noConversion"/>
  </si>
  <si>
    <t>足民乡尚贤村</t>
    <phoneticPr fontId="1" type="noConversion"/>
  </si>
  <si>
    <t>寿山镇永治村</t>
    <phoneticPr fontId="1" type="noConversion"/>
  </si>
  <si>
    <t>金厂镇金厂村</t>
    <phoneticPr fontId="1" type="noConversion"/>
  </si>
  <si>
    <t>二道江镇桦树村</t>
    <phoneticPr fontId="1" type="noConversion"/>
  </si>
  <si>
    <t>辉南镇西关村</t>
    <phoneticPr fontId="1" type="noConversion"/>
  </si>
  <si>
    <t>团林镇东胜村</t>
    <phoneticPr fontId="1" type="noConversion"/>
  </si>
  <si>
    <t>三源浦朝鲜族镇周家村</t>
    <phoneticPr fontId="1" type="noConversion"/>
  </si>
  <si>
    <t>驼腰岭镇大庙村</t>
    <phoneticPr fontId="1" type="noConversion"/>
  </si>
  <si>
    <t>大泉源乡大川村</t>
    <phoneticPr fontId="1" type="noConversion"/>
  </si>
  <si>
    <t>兴林镇荒沟村</t>
    <phoneticPr fontId="1" type="noConversion"/>
  </si>
  <si>
    <t>石湖镇永安村</t>
    <phoneticPr fontId="1" type="noConversion"/>
  </si>
  <si>
    <t>富江乡富裕村</t>
    <phoneticPr fontId="1" type="noConversion"/>
  </si>
  <si>
    <t>七道江镇驮道村</t>
    <phoneticPr fontId="1" type="noConversion"/>
  </si>
  <si>
    <t>桦树镇小营子村</t>
    <phoneticPr fontId="1" type="noConversion"/>
  </si>
  <si>
    <t>景山镇西南岔村</t>
    <phoneticPr fontId="1" type="noConversion"/>
  </si>
  <si>
    <t>景山镇新胜村</t>
    <phoneticPr fontId="1" type="noConversion"/>
  </si>
  <si>
    <t>抚松镇抚生村</t>
    <phoneticPr fontId="1" type="noConversion"/>
  </si>
  <si>
    <t>漫江镇长松村</t>
    <phoneticPr fontId="1" type="noConversion"/>
  </si>
  <si>
    <t>新城乡民主村</t>
    <phoneticPr fontId="1" type="noConversion"/>
  </si>
  <si>
    <t>大兴镇义和村</t>
    <phoneticPr fontId="1" type="noConversion"/>
  </si>
  <si>
    <t>所字镇忠字村</t>
    <phoneticPr fontId="1" type="noConversion"/>
  </si>
  <si>
    <t>安字镇安字村</t>
    <phoneticPr fontId="1" type="noConversion"/>
  </si>
  <si>
    <t>到保镇一棵树村</t>
    <phoneticPr fontId="1" type="noConversion"/>
  </si>
  <si>
    <t>东胜乡有利村</t>
    <phoneticPr fontId="1" type="noConversion"/>
  </si>
  <si>
    <t>洮河镇高产村</t>
    <phoneticPr fontId="1" type="noConversion"/>
  </si>
  <si>
    <t>青山镇黎明村</t>
    <phoneticPr fontId="1" type="noConversion"/>
  </si>
  <si>
    <t>安定镇太平村</t>
    <phoneticPr fontId="1" type="noConversion"/>
  </si>
  <si>
    <t>福顺镇长岗村</t>
    <phoneticPr fontId="1" type="noConversion"/>
  </si>
  <si>
    <t>那金镇好田村</t>
    <phoneticPr fontId="1" type="noConversion"/>
  </si>
  <si>
    <t>车力乡马站村</t>
    <phoneticPr fontId="1" type="noConversion"/>
  </si>
  <si>
    <t>永茂乡九家子村</t>
    <phoneticPr fontId="1" type="noConversion"/>
  </si>
  <si>
    <t>万宝镇共同村</t>
    <phoneticPr fontId="1" type="noConversion"/>
  </si>
  <si>
    <t>鸿兴镇明月村</t>
    <phoneticPr fontId="1" type="noConversion"/>
  </si>
  <si>
    <t>向海乡复兴村</t>
    <phoneticPr fontId="1" type="noConversion"/>
  </si>
  <si>
    <t>边昭镇佟家店村</t>
    <phoneticPr fontId="1" type="noConversion"/>
  </si>
  <si>
    <t>边昭镇哈拉道村</t>
    <phoneticPr fontId="1" type="noConversion"/>
  </si>
  <si>
    <t>八面乡四家子村</t>
    <phoneticPr fontId="1" type="noConversion"/>
  </si>
  <si>
    <t>双岗镇双岗村</t>
    <phoneticPr fontId="1" type="noConversion"/>
  </si>
  <si>
    <t>舍力镇庆有村</t>
    <phoneticPr fontId="1" type="noConversion"/>
  </si>
  <si>
    <t>龙沼镇红光村</t>
    <phoneticPr fontId="1" type="noConversion"/>
  </si>
  <si>
    <t>龙沼镇太平村</t>
    <phoneticPr fontId="1" type="noConversion"/>
  </si>
  <si>
    <t>红岗子乡红岗子村</t>
    <phoneticPr fontId="1" type="noConversion"/>
  </si>
  <si>
    <t>嘎什根乡后围子村</t>
    <phoneticPr fontId="1" type="noConversion"/>
  </si>
  <si>
    <t>沿江镇东二龙村</t>
    <phoneticPr fontId="1" type="noConversion"/>
  </si>
  <si>
    <t>哈吐气乡哈吐气村</t>
    <phoneticPr fontId="1" type="noConversion"/>
  </si>
  <si>
    <t>五棵树镇前英台村</t>
    <phoneticPr fontId="1" type="noConversion"/>
  </si>
  <si>
    <t>镇赉镇西乃力村</t>
    <phoneticPr fontId="1" type="noConversion"/>
  </si>
  <si>
    <t>朝阳川镇太兴村</t>
    <phoneticPr fontId="3" type="noConversion"/>
  </si>
  <si>
    <t xml:space="preserve">2016年吉林省社会主义新农村专项资金
补助项目审批建设情况公开表                                     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</si>
</sst>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_-&quot;¥&quot;* #,##0_-;\-&quot;¥&quot;* #,##0_-;_-&quot;¥&quot;* &quot;-&quot;_-;_-@_-"/>
  </numFmts>
  <fonts count="1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黑体"/>
      <family val="3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176" fontId="7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货币[0]" xfId="2" builtin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02"/>
  <sheetViews>
    <sheetView tabSelected="1" workbookViewId="0">
      <selection sqref="A1:D1"/>
    </sheetView>
  </sheetViews>
  <sheetFormatPr defaultRowHeight="13.5"/>
  <cols>
    <col min="1" max="1" width="7.125" style="1" customWidth="1"/>
    <col min="2" max="2" width="29.25" style="1" customWidth="1"/>
    <col min="3" max="3" width="23.625" style="1" customWidth="1"/>
    <col min="4" max="4" width="27" style="1" customWidth="1"/>
  </cols>
  <sheetData>
    <row r="1" spans="1:4" ht="94.5" customHeight="1">
      <c r="A1" s="17" t="s">
        <v>524</v>
      </c>
      <c r="B1" s="17"/>
      <c r="C1" s="17"/>
      <c r="D1" s="17"/>
    </row>
    <row r="2" spans="1:4">
      <c r="A2" s="18" t="s">
        <v>162</v>
      </c>
      <c r="B2" s="18"/>
      <c r="C2" s="18"/>
      <c r="D2" s="18"/>
    </row>
    <row r="3" spans="1:4" ht="28.5">
      <c r="A3" s="9" t="s">
        <v>15</v>
      </c>
      <c r="B3" s="9" t="s">
        <v>16</v>
      </c>
      <c r="C3" s="9" t="s">
        <v>17</v>
      </c>
      <c r="D3" s="9" t="s">
        <v>431</v>
      </c>
    </row>
    <row r="4" spans="1:4">
      <c r="A4" s="19" t="s">
        <v>242</v>
      </c>
      <c r="B4" s="19"/>
      <c r="C4" s="19"/>
      <c r="D4" s="4">
        <f>D5+D128+D236+D288+D323+D376+D411+D479+D541+D621+D624+D642</f>
        <v>18000</v>
      </c>
    </row>
    <row r="5" spans="1:4">
      <c r="A5" s="19" t="s">
        <v>243</v>
      </c>
      <c r="B5" s="19"/>
      <c r="C5" s="19"/>
      <c r="D5" s="4">
        <f>D6+D32+D64+D86+D109+D118+D121+D124</f>
        <v>3013</v>
      </c>
    </row>
    <row r="6" spans="1:4">
      <c r="A6" s="21" t="s">
        <v>244</v>
      </c>
      <c r="B6" s="21"/>
      <c r="C6" s="21"/>
      <c r="D6" s="6">
        <f>SUM(D7:D31)</f>
        <v>702</v>
      </c>
    </row>
    <row r="7" spans="1:4">
      <c r="A7" s="10">
        <v>1</v>
      </c>
      <c r="B7" s="10" t="s">
        <v>129</v>
      </c>
      <c r="C7" s="10" t="s">
        <v>335</v>
      </c>
      <c r="D7" s="10">
        <v>39</v>
      </c>
    </row>
    <row r="8" spans="1:4">
      <c r="A8" s="10">
        <v>2</v>
      </c>
      <c r="B8" s="10" t="s">
        <v>130</v>
      </c>
      <c r="C8" s="10" t="s">
        <v>203</v>
      </c>
      <c r="D8" s="10">
        <v>39</v>
      </c>
    </row>
    <row r="9" spans="1:4">
      <c r="A9" s="10">
        <v>3</v>
      </c>
      <c r="B9" s="10" t="s">
        <v>131</v>
      </c>
      <c r="C9" s="10" t="s">
        <v>335</v>
      </c>
      <c r="D9" s="10">
        <v>39</v>
      </c>
    </row>
    <row r="10" spans="1:4">
      <c r="A10" s="10">
        <v>4</v>
      </c>
      <c r="B10" s="10" t="s">
        <v>132</v>
      </c>
      <c r="C10" s="10" t="s">
        <v>203</v>
      </c>
      <c r="D10" s="10">
        <v>39</v>
      </c>
    </row>
    <row r="11" spans="1:4">
      <c r="A11" s="10">
        <v>5</v>
      </c>
      <c r="B11" s="10" t="s">
        <v>133</v>
      </c>
      <c r="C11" s="10" t="s">
        <v>335</v>
      </c>
      <c r="D11" s="10">
        <v>39</v>
      </c>
    </row>
    <row r="12" spans="1:4">
      <c r="A12" s="22">
        <v>6</v>
      </c>
      <c r="B12" s="22" t="s">
        <v>134</v>
      </c>
      <c r="C12" s="10" t="s">
        <v>335</v>
      </c>
      <c r="D12" s="10">
        <v>29</v>
      </c>
    </row>
    <row r="13" spans="1:4">
      <c r="A13" s="22"/>
      <c r="B13" s="22"/>
      <c r="C13" s="10" t="s">
        <v>1</v>
      </c>
      <c r="D13" s="10">
        <v>10</v>
      </c>
    </row>
    <row r="14" spans="1:4">
      <c r="A14" s="22">
        <v>7</v>
      </c>
      <c r="B14" s="22" t="s">
        <v>135</v>
      </c>
      <c r="C14" s="10" t="s">
        <v>216</v>
      </c>
      <c r="D14" s="10">
        <v>20</v>
      </c>
    </row>
    <row r="15" spans="1:4">
      <c r="A15" s="22"/>
      <c r="B15" s="22"/>
      <c r="C15" s="10" t="s">
        <v>1</v>
      </c>
      <c r="D15" s="10">
        <v>19</v>
      </c>
    </row>
    <row r="16" spans="1:4">
      <c r="A16" s="22">
        <v>8</v>
      </c>
      <c r="B16" s="22" t="s">
        <v>136</v>
      </c>
      <c r="C16" s="10" t="s">
        <v>216</v>
      </c>
      <c r="D16" s="10">
        <v>19</v>
      </c>
    </row>
    <row r="17" spans="1:4">
      <c r="A17" s="22"/>
      <c r="B17" s="22"/>
      <c r="C17" s="10" t="s">
        <v>335</v>
      </c>
      <c r="D17" s="10">
        <v>21</v>
      </c>
    </row>
    <row r="18" spans="1:4">
      <c r="A18" s="22">
        <v>9</v>
      </c>
      <c r="B18" s="22" t="s">
        <v>137</v>
      </c>
      <c r="C18" s="10" t="s">
        <v>216</v>
      </c>
      <c r="D18" s="10">
        <v>16</v>
      </c>
    </row>
    <row r="19" spans="1:4">
      <c r="A19" s="22"/>
      <c r="B19" s="22"/>
      <c r="C19" s="10" t="s">
        <v>1</v>
      </c>
      <c r="D19" s="10">
        <v>20</v>
      </c>
    </row>
    <row r="20" spans="1:4">
      <c r="A20" s="22">
        <v>10</v>
      </c>
      <c r="B20" s="22" t="s">
        <v>138</v>
      </c>
      <c r="C20" s="10" t="s">
        <v>1</v>
      </c>
      <c r="D20" s="10">
        <v>20</v>
      </c>
    </row>
    <row r="21" spans="1:4">
      <c r="A21" s="22"/>
      <c r="B21" s="22"/>
      <c r="C21" s="10" t="s">
        <v>335</v>
      </c>
      <c r="D21" s="10">
        <v>20</v>
      </c>
    </row>
    <row r="22" spans="1:4">
      <c r="A22" s="22">
        <v>11</v>
      </c>
      <c r="B22" s="22" t="s">
        <v>139</v>
      </c>
      <c r="C22" s="10" t="s">
        <v>335</v>
      </c>
      <c r="D22" s="10">
        <v>21</v>
      </c>
    </row>
    <row r="23" spans="1:4">
      <c r="A23" s="22"/>
      <c r="B23" s="22"/>
      <c r="C23" s="10" t="s">
        <v>1</v>
      </c>
      <c r="D23" s="10">
        <v>18</v>
      </c>
    </row>
    <row r="24" spans="1:4">
      <c r="A24" s="10">
        <v>12</v>
      </c>
      <c r="B24" s="10" t="s">
        <v>140</v>
      </c>
      <c r="C24" s="10" t="s">
        <v>203</v>
      </c>
      <c r="D24" s="10">
        <v>39</v>
      </c>
    </row>
    <row r="25" spans="1:4">
      <c r="A25" s="10">
        <v>13</v>
      </c>
      <c r="B25" s="10" t="s">
        <v>141</v>
      </c>
      <c r="C25" s="10" t="s">
        <v>203</v>
      </c>
      <c r="D25" s="10">
        <v>39</v>
      </c>
    </row>
    <row r="26" spans="1:4">
      <c r="A26" s="10">
        <v>14</v>
      </c>
      <c r="B26" s="10" t="s">
        <v>142</v>
      </c>
      <c r="C26" s="10" t="s">
        <v>335</v>
      </c>
      <c r="D26" s="10">
        <v>39</v>
      </c>
    </row>
    <row r="27" spans="1:4">
      <c r="A27" s="10">
        <v>15</v>
      </c>
      <c r="B27" s="10" t="s">
        <v>143</v>
      </c>
      <c r="C27" s="10" t="s">
        <v>335</v>
      </c>
      <c r="D27" s="10">
        <v>40</v>
      </c>
    </row>
    <row r="28" spans="1:4">
      <c r="A28" s="22">
        <v>16</v>
      </c>
      <c r="B28" s="22" t="s">
        <v>144</v>
      </c>
      <c r="C28" s="10" t="s">
        <v>1</v>
      </c>
      <c r="D28" s="10">
        <v>18</v>
      </c>
    </row>
    <row r="29" spans="1:4">
      <c r="A29" s="22"/>
      <c r="B29" s="22"/>
      <c r="C29" s="10" t="s">
        <v>335</v>
      </c>
      <c r="D29" s="10">
        <v>21</v>
      </c>
    </row>
    <row r="30" spans="1:4">
      <c r="A30" s="22">
        <v>17</v>
      </c>
      <c r="B30" s="22" t="s">
        <v>4</v>
      </c>
      <c r="C30" s="10" t="s">
        <v>220</v>
      </c>
      <c r="D30" s="10">
        <v>60</v>
      </c>
    </row>
    <row r="31" spans="1:4">
      <c r="A31" s="22"/>
      <c r="B31" s="22"/>
      <c r="C31" s="10" t="s">
        <v>335</v>
      </c>
      <c r="D31" s="10">
        <v>18</v>
      </c>
    </row>
    <row r="32" spans="1:4">
      <c r="A32" s="20" t="s">
        <v>245</v>
      </c>
      <c r="B32" s="20"/>
      <c r="C32" s="20"/>
      <c r="D32" s="11">
        <f>SUM(D33:D63)</f>
        <v>660</v>
      </c>
    </row>
    <row r="33" spans="1:4">
      <c r="A33" s="23">
        <v>18</v>
      </c>
      <c r="B33" s="24" t="s">
        <v>61</v>
      </c>
      <c r="C33" s="7" t="s">
        <v>227</v>
      </c>
      <c r="D33" s="7">
        <v>20</v>
      </c>
    </row>
    <row r="34" spans="1:4">
      <c r="A34" s="23"/>
      <c r="B34" s="24"/>
      <c r="C34" s="7" t="s">
        <v>221</v>
      </c>
      <c r="D34" s="7">
        <v>21</v>
      </c>
    </row>
    <row r="35" spans="1:4">
      <c r="A35" s="23">
        <v>19</v>
      </c>
      <c r="B35" s="24" t="s">
        <v>62</v>
      </c>
      <c r="C35" s="7" t="s">
        <v>221</v>
      </c>
      <c r="D35" s="7">
        <v>23</v>
      </c>
    </row>
    <row r="36" spans="1:4">
      <c r="A36" s="23"/>
      <c r="B36" s="24"/>
      <c r="C36" s="7" t="s">
        <v>224</v>
      </c>
      <c r="D36" s="7">
        <v>18</v>
      </c>
    </row>
    <row r="37" spans="1:4">
      <c r="A37" s="23">
        <v>20</v>
      </c>
      <c r="B37" s="24" t="s">
        <v>63</v>
      </c>
      <c r="C37" s="7" t="s">
        <v>442</v>
      </c>
      <c r="D37" s="7">
        <v>12</v>
      </c>
    </row>
    <row r="38" spans="1:4">
      <c r="A38" s="23"/>
      <c r="B38" s="24"/>
      <c r="C38" s="7" t="s">
        <v>221</v>
      </c>
      <c r="D38" s="7">
        <v>29</v>
      </c>
    </row>
    <row r="39" spans="1:4">
      <c r="A39" s="23">
        <v>21</v>
      </c>
      <c r="B39" s="24" t="s">
        <v>64</v>
      </c>
      <c r="C39" s="7" t="s">
        <v>224</v>
      </c>
      <c r="D39" s="7">
        <v>24</v>
      </c>
    </row>
    <row r="40" spans="1:4">
      <c r="A40" s="23"/>
      <c r="B40" s="24"/>
      <c r="C40" s="7" t="s">
        <v>203</v>
      </c>
      <c r="D40" s="7">
        <v>17</v>
      </c>
    </row>
    <row r="41" spans="1:4">
      <c r="A41" s="23">
        <v>22</v>
      </c>
      <c r="B41" s="24" t="s">
        <v>65</v>
      </c>
      <c r="C41" s="7" t="s">
        <v>227</v>
      </c>
      <c r="D41" s="7">
        <v>29</v>
      </c>
    </row>
    <row r="42" spans="1:4">
      <c r="A42" s="23"/>
      <c r="B42" s="24"/>
      <c r="C42" s="7" t="s">
        <v>224</v>
      </c>
      <c r="D42" s="7">
        <v>14</v>
      </c>
    </row>
    <row r="43" spans="1:4">
      <c r="A43" s="23">
        <v>23</v>
      </c>
      <c r="B43" s="24" t="s">
        <v>66</v>
      </c>
      <c r="C43" s="7" t="s">
        <v>227</v>
      </c>
      <c r="D43" s="7">
        <v>23</v>
      </c>
    </row>
    <row r="44" spans="1:4">
      <c r="A44" s="23"/>
      <c r="B44" s="24"/>
      <c r="C44" s="7" t="s">
        <v>221</v>
      </c>
      <c r="D44" s="7">
        <v>20</v>
      </c>
    </row>
    <row r="45" spans="1:4">
      <c r="A45" s="23">
        <v>24</v>
      </c>
      <c r="B45" s="24" t="s">
        <v>67</v>
      </c>
      <c r="C45" s="7" t="s">
        <v>227</v>
      </c>
      <c r="D45" s="7">
        <v>29</v>
      </c>
    </row>
    <row r="46" spans="1:4">
      <c r="A46" s="23"/>
      <c r="B46" s="24"/>
      <c r="C46" s="7" t="s">
        <v>221</v>
      </c>
      <c r="D46" s="7">
        <v>12</v>
      </c>
    </row>
    <row r="47" spans="1:4">
      <c r="A47" s="23">
        <v>25</v>
      </c>
      <c r="B47" s="24" t="s">
        <v>68</v>
      </c>
      <c r="C47" s="7" t="s">
        <v>227</v>
      </c>
      <c r="D47" s="7">
        <v>22</v>
      </c>
    </row>
    <row r="48" spans="1:4">
      <c r="A48" s="23"/>
      <c r="B48" s="24"/>
      <c r="C48" s="7" t="s">
        <v>224</v>
      </c>
      <c r="D48" s="7">
        <v>19</v>
      </c>
    </row>
    <row r="49" spans="1:4">
      <c r="A49" s="23">
        <v>26</v>
      </c>
      <c r="B49" s="24" t="s">
        <v>69</v>
      </c>
      <c r="C49" s="7" t="s">
        <v>227</v>
      </c>
      <c r="D49" s="7">
        <v>28</v>
      </c>
    </row>
    <row r="50" spans="1:4">
      <c r="A50" s="23"/>
      <c r="B50" s="24"/>
      <c r="C50" s="7" t="s">
        <v>224</v>
      </c>
      <c r="D50" s="7">
        <v>13</v>
      </c>
    </row>
    <row r="51" spans="1:4">
      <c r="A51" s="23">
        <v>27</v>
      </c>
      <c r="B51" s="24" t="s">
        <v>70</v>
      </c>
      <c r="C51" s="7" t="s">
        <v>227</v>
      </c>
      <c r="D51" s="7">
        <v>14</v>
      </c>
    </row>
    <row r="52" spans="1:4">
      <c r="A52" s="23"/>
      <c r="B52" s="24"/>
      <c r="C52" s="7" t="s">
        <v>221</v>
      </c>
      <c r="D52" s="7">
        <v>27</v>
      </c>
    </row>
    <row r="53" spans="1:4">
      <c r="A53" s="5">
        <v>28</v>
      </c>
      <c r="B53" s="7" t="s">
        <v>2</v>
      </c>
      <c r="C53" s="7" t="s">
        <v>227</v>
      </c>
      <c r="D53" s="7">
        <v>41</v>
      </c>
    </row>
    <row r="54" spans="1:4">
      <c r="A54" s="23">
        <v>29</v>
      </c>
      <c r="B54" s="24" t="s">
        <v>71</v>
      </c>
      <c r="C54" s="7" t="s">
        <v>224</v>
      </c>
      <c r="D54" s="7">
        <v>16</v>
      </c>
    </row>
    <row r="55" spans="1:4">
      <c r="A55" s="23"/>
      <c r="B55" s="24"/>
      <c r="C55" s="7" t="s">
        <v>221</v>
      </c>
      <c r="D55" s="7">
        <v>25</v>
      </c>
    </row>
    <row r="56" spans="1:4">
      <c r="A56" s="23">
        <v>30</v>
      </c>
      <c r="B56" s="24" t="s">
        <v>72</v>
      </c>
      <c r="C56" s="7" t="s">
        <v>227</v>
      </c>
      <c r="D56" s="7">
        <v>29</v>
      </c>
    </row>
    <row r="57" spans="1:4">
      <c r="A57" s="23"/>
      <c r="B57" s="24"/>
      <c r="C57" s="7" t="s">
        <v>221</v>
      </c>
      <c r="D57" s="7">
        <v>12</v>
      </c>
    </row>
    <row r="58" spans="1:4">
      <c r="A58" s="23">
        <v>31</v>
      </c>
      <c r="B58" s="24" t="s">
        <v>73</v>
      </c>
      <c r="C58" s="7" t="s">
        <v>227</v>
      </c>
      <c r="D58" s="7">
        <v>29</v>
      </c>
    </row>
    <row r="59" spans="1:4">
      <c r="A59" s="23"/>
      <c r="B59" s="24"/>
      <c r="C59" s="7" t="s">
        <v>224</v>
      </c>
      <c r="D59" s="15">
        <v>12</v>
      </c>
    </row>
    <row r="60" spans="1:4">
      <c r="A60" s="23">
        <v>32</v>
      </c>
      <c r="B60" s="24" t="s">
        <v>74</v>
      </c>
      <c r="C60" s="7" t="s">
        <v>227</v>
      </c>
      <c r="D60" s="7">
        <v>27</v>
      </c>
    </row>
    <row r="61" spans="1:4">
      <c r="A61" s="23"/>
      <c r="B61" s="24"/>
      <c r="C61" s="7" t="s">
        <v>1</v>
      </c>
      <c r="D61" s="7">
        <v>14</v>
      </c>
    </row>
    <row r="62" spans="1:4">
      <c r="A62" s="23">
        <v>33</v>
      </c>
      <c r="B62" s="24" t="s">
        <v>75</v>
      </c>
      <c r="C62" s="7" t="s">
        <v>221</v>
      </c>
      <c r="D62" s="7">
        <v>21</v>
      </c>
    </row>
    <row r="63" spans="1:4">
      <c r="A63" s="23"/>
      <c r="B63" s="24"/>
      <c r="C63" s="7" t="s">
        <v>224</v>
      </c>
      <c r="D63" s="7">
        <v>20</v>
      </c>
    </row>
    <row r="64" spans="1:4">
      <c r="A64" s="21" t="s">
        <v>246</v>
      </c>
      <c r="B64" s="21"/>
      <c r="C64" s="21"/>
      <c r="D64" s="6">
        <f>SUM(D65:D85)</f>
        <v>578</v>
      </c>
    </row>
    <row r="65" spans="1:4">
      <c r="A65" s="10">
        <v>34</v>
      </c>
      <c r="B65" s="13" t="s">
        <v>105</v>
      </c>
      <c r="C65" s="13" t="s">
        <v>203</v>
      </c>
      <c r="D65" s="10">
        <v>41</v>
      </c>
    </row>
    <row r="66" spans="1:4">
      <c r="A66" s="10">
        <v>35</v>
      </c>
      <c r="B66" s="13" t="s">
        <v>106</v>
      </c>
      <c r="C66" s="13" t="s">
        <v>203</v>
      </c>
      <c r="D66" s="10">
        <v>41</v>
      </c>
    </row>
    <row r="67" spans="1:4">
      <c r="A67" s="22">
        <v>36</v>
      </c>
      <c r="B67" s="25" t="s">
        <v>107</v>
      </c>
      <c r="C67" s="13" t="s">
        <v>33</v>
      </c>
      <c r="D67" s="10">
        <v>23</v>
      </c>
    </row>
    <row r="68" spans="1:4">
      <c r="A68" s="22"/>
      <c r="B68" s="25"/>
      <c r="C68" s="13" t="s">
        <v>1</v>
      </c>
      <c r="D68" s="10">
        <v>20</v>
      </c>
    </row>
    <row r="69" spans="1:4">
      <c r="A69" s="22">
        <v>37</v>
      </c>
      <c r="B69" s="25" t="s">
        <v>5</v>
      </c>
      <c r="C69" s="13" t="s">
        <v>33</v>
      </c>
      <c r="D69" s="10">
        <v>17</v>
      </c>
    </row>
    <row r="70" spans="1:4">
      <c r="A70" s="22"/>
      <c r="B70" s="25"/>
      <c r="C70" s="13" t="s">
        <v>442</v>
      </c>
      <c r="D70" s="10">
        <v>24</v>
      </c>
    </row>
    <row r="71" spans="1:4">
      <c r="A71" s="10">
        <v>38</v>
      </c>
      <c r="B71" s="13" t="s">
        <v>108</v>
      </c>
      <c r="C71" s="13" t="s">
        <v>203</v>
      </c>
      <c r="D71" s="10">
        <v>41</v>
      </c>
    </row>
    <row r="72" spans="1:4">
      <c r="A72" s="22">
        <v>39</v>
      </c>
      <c r="B72" s="25" t="s">
        <v>109</v>
      </c>
      <c r="C72" s="13" t="s">
        <v>1</v>
      </c>
      <c r="D72" s="10">
        <v>16</v>
      </c>
    </row>
    <row r="73" spans="1:4">
      <c r="A73" s="22"/>
      <c r="B73" s="25"/>
      <c r="C73" s="13" t="s">
        <v>203</v>
      </c>
      <c r="D73" s="10">
        <v>25</v>
      </c>
    </row>
    <row r="74" spans="1:4">
      <c r="A74" s="22">
        <v>40</v>
      </c>
      <c r="B74" s="25" t="s">
        <v>110</v>
      </c>
      <c r="C74" s="13" t="s">
        <v>1</v>
      </c>
      <c r="D74" s="10">
        <v>20</v>
      </c>
    </row>
    <row r="75" spans="1:4">
      <c r="A75" s="22"/>
      <c r="B75" s="25"/>
      <c r="C75" s="13" t="s">
        <v>203</v>
      </c>
      <c r="D75" s="10">
        <v>21</v>
      </c>
    </row>
    <row r="76" spans="1:4">
      <c r="A76" s="10">
        <v>41</v>
      </c>
      <c r="B76" s="13" t="s">
        <v>111</v>
      </c>
      <c r="C76" s="13" t="s">
        <v>203</v>
      </c>
      <c r="D76" s="10">
        <v>41</v>
      </c>
    </row>
    <row r="77" spans="1:4">
      <c r="A77" s="22">
        <v>42</v>
      </c>
      <c r="B77" s="25" t="s">
        <v>6</v>
      </c>
      <c r="C77" s="13" t="s">
        <v>203</v>
      </c>
      <c r="D77" s="10">
        <v>20</v>
      </c>
    </row>
    <row r="78" spans="1:4">
      <c r="A78" s="22"/>
      <c r="B78" s="25"/>
      <c r="C78" s="13" t="s">
        <v>442</v>
      </c>
      <c r="D78" s="10">
        <v>21</v>
      </c>
    </row>
    <row r="79" spans="1:4">
      <c r="A79" s="22">
        <v>43</v>
      </c>
      <c r="B79" s="25" t="s">
        <v>112</v>
      </c>
      <c r="C79" s="13" t="s">
        <v>33</v>
      </c>
      <c r="D79" s="10">
        <v>29</v>
      </c>
    </row>
    <row r="80" spans="1:4">
      <c r="A80" s="22"/>
      <c r="B80" s="25"/>
      <c r="C80" s="13" t="s">
        <v>1</v>
      </c>
      <c r="D80" s="10">
        <v>12</v>
      </c>
    </row>
    <row r="81" spans="1:4">
      <c r="A81" s="22">
        <v>44</v>
      </c>
      <c r="B81" s="25" t="s">
        <v>3</v>
      </c>
      <c r="C81" s="13" t="s">
        <v>33</v>
      </c>
      <c r="D81" s="10">
        <v>21</v>
      </c>
    </row>
    <row r="82" spans="1:4">
      <c r="A82" s="22"/>
      <c r="B82" s="25"/>
      <c r="C82" s="13" t="s">
        <v>442</v>
      </c>
      <c r="D82" s="10">
        <v>20</v>
      </c>
    </row>
    <row r="83" spans="1:4">
      <c r="A83" s="10">
        <v>45</v>
      </c>
      <c r="B83" s="13" t="s">
        <v>113</v>
      </c>
      <c r="C83" s="13" t="s">
        <v>203</v>
      </c>
      <c r="D83" s="10">
        <v>41</v>
      </c>
    </row>
    <row r="84" spans="1:4">
      <c r="A84" s="10">
        <v>46</v>
      </c>
      <c r="B84" s="13" t="s">
        <v>114</v>
      </c>
      <c r="C84" s="13" t="s">
        <v>33</v>
      </c>
      <c r="D84" s="10">
        <v>41</v>
      </c>
    </row>
    <row r="85" spans="1:4">
      <c r="A85" s="10">
        <v>47</v>
      </c>
      <c r="B85" s="13" t="s">
        <v>115</v>
      </c>
      <c r="C85" s="13" t="s">
        <v>203</v>
      </c>
      <c r="D85" s="10">
        <v>43</v>
      </c>
    </row>
    <row r="86" spans="1:4">
      <c r="A86" s="20" t="s">
        <v>247</v>
      </c>
      <c r="B86" s="20"/>
      <c r="C86" s="20"/>
      <c r="D86" s="11">
        <f>SUM(D87:D108)</f>
        <v>536</v>
      </c>
    </row>
    <row r="87" spans="1:4">
      <c r="A87" s="26">
        <v>48</v>
      </c>
      <c r="B87" s="26" t="s">
        <v>7</v>
      </c>
      <c r="C87" s="3" t="s">
        <v>33</v>
      </c>
      <c r="D87" s="3">
        <v>26</v>
      </c>
    </row>
    <row r="88" spans="1:4">
      <c r="A88" s="26"/>
      <c r="B88" s="26"/>
      <c r="C88" s="3" t="s">
        <v>20</v>
      </c>
      <c r="D88" s="3">
        <v>16</v>
      </c>
    </row>
    <row r="89" spans="1:4">
      <c r="A89" s="26">
        <v>49</v>
      </c>
      <c r="B89" s="26" t="s">
        <v>8</v>
      </c>
      <c r="C89" s="3" t="s">
        <v>33</v>
      </c>
      <c r="D89" s="3">
        <v>27</v>
      </c>
    </row>
    <row r="90" spans="1:4">
      <c r="A90" s="26"/>
      <c r="B90" s="26"/>
      <c r="C90" s="3" t="s">
        <v>20</v>
      </c>
      <c r="D90" s="3">
        <v>14</v>
      </c>
    </row>
    <row r="91" spans="1:4">
      <c r="A91" s="3">
        <v>50</v>
      </c>
      <c r="B91" s="3" t="s">
        <v>9</v>
      </c>
      <c r="C91" s="3" t="s">
        <v>442</v>
      </c>
      <c r="D91" s="3">
        <v>39</v>
      </c>
    </row>
    <row r="92" spans="1:4">
      <c r="A92" s="3">
        <v>51</v>
      </c>
      <c r="B92" s="3" t="s">
        <v>145</v>
      </c>
      <c r="C92" s="3" t="s">
        <v>33</v>
      </c>
      <c r="D92" s="3">
        <v>42</v>
      </c>
    </row>
    <row r="93" spans="1:4">
      <c r="A93" s="26">
        <v>52</v>
      </c>
      <c r="B93" s="26" t="s">
        <v>10</v>
      </c>
      <c r="C93" s="3" t="s">
        <v>33</v>
      </c>
      <c r="D93" s="3">
        <v>27</v>
      </c>
    </row>
    <row r="94" spans="1:4">
      <c r="A94" s="26"/>
      <c r="B94" s="26"/>
      <c r="C94" s="3" t="s">
        <v>20</v>
      </c>
      <c r="D94" s="3">
        <v>16</v>
      </c>
    </row>
    <row r="95" spans="1:4">
      <c r="A95" s="26">
        <v>53</v>
      </c>
      <c r="B95" s="26" t="s">
        <v>146</v>
      </c>
      <c r="C95" s="3" t="s">
        <v>33</v>
      </c>
      <c r="D95" s="3">
        <v>30</v>
      </c>
    </row>
    <row r="96" spans="1:4">
      <c r="A96" s="26"/>
      <c r="B96" s="26"/>
      <c r="C96" s="3" t="s">
        <v>224</v>
      </c>
      <c r="D96" s="3">
        <v>10</v>
      </c>
    </row>
    <row r="97" spans="1:4">
      <c r="A97" s="26">
        <v>54</v>
      </c>
      <c r="B97" s="26" t="s">
        <v>147</v>
      </c>
      <c r="C97" s="3" t="s">
        <v>33</v>
      </c>
      <c r="D97" s="3">
        <v>21</v>
      </c>
    </row>
    <row r="98" spans="1:4">
      <c r="A98" s="26"/>
      <c r="B98" s="26"/>
      <c r="C98" s="3" t="s">
        <v>224</v>
      </c>
      <c r="D98" s="3">
        <v>20</v>
      </c>
    </row>
    <row r="99" spans="1:4">
      <c r="A99" s="3">
        <v>55</v>
      </c>
      <c r="B99" s="3" t="s">
        <v>148</v>
      </c>
      <c r="C99" s="3" t="s">
        <v>33</v>
      </c>
      <c r="D99" s="3">
        <v>40</v>
      </c>
    </row>
    <row r="100" spans="1:4">
      <c r="A100" s="26">
        <v>56</v>
      </c>
      <c r="B100" s="26" t="s">
        <v>11</v>
      </c>
      <c r="C100" s="3" t="s">
        <v>33</v>
      </c>
      <c r="D100" s="3">
        <v>22</v>
      </c>
    </row>
    <row r="101" spans="1:4">
      <c r="A101" s="26"/>
      <c r="B101" s="26"/>
      <c r="C101" s="3" t="s">
        <v>20</v>
      </c>
      <c r="D101" s="3">
        <v>21</v>
      </c>
    </row>
    <row r="102" spans="1:4">
      <c r="A102" s="3">
        <v>57</v>
      </c>
      <c r="B102" s="3" t="s">
        <v>149</v>
      </c>
      <c r="C102" s="3" t="s">
        <v>33</v>
      </c>
      <c r="D102" s="3">
        <v>42</v>
      </c>
    </row>
    <row r="103" spans="1:4">
      <c r="A103" s="26">
        <v>58</v>
      </c>
      <c r="B103" s="26" t="s">
        <v>12</v>
      </c>
      <c r="C103" s="3" t="s">
        <v>33</v>
      </c>
      <c r="D103" s="3">
        <v>24</v>
      </c>
    </row>
    <row r="104" spans="1:4">
      <c r="A104" s="26"/>
      <c r="B104" s="26"/>
      <c r="C104" s="3" t="s">
        <v>20</v>
      </c>
      <c r="D104" s="3">
        <v>16</v>
      </c>
    </row>
    <row r="105" spans="1:4">
      <c r="A105" s="26">
        <v>59</v>
      </c>
      <c r="B105" s="26" t="s">
        <v>150</v>
      </c>
      <c r="C105" s="3" t="s">
        <v>33</v>
      </c>
      <c r="D105" s="3">
        <v>21</v>
      </c>
    </row>
    <row r="106" spans="1:4">
      <c r="A106" s="26"/>
      <c r="B106" s="26"/>
      <c r="C106" s="3" t="s">
        <v>224</v>
      </c>
      <c r="D106" s="3">
        <v>20</v>
      </c>
    </row>
    <row r="107" spans="1:4">
      <c r="A107" s="26">
        <v>60</v>
      </c>
      <c r="B107" s="26" t="s">
        <v>13</v>
      </c>
      <c r="C107" s="3" t="s">
        <v>20</v>
      </c>
      <c r="D107" s="3">
        <v>21</v>
      </c>
    </row>
    <row r="108" spans="1:4">
      <c r="A108" s="26"/>
      <c r="B108" s="26"/>
      <c r="C108" s="3" t="s">
        <v>33</v>
      </c>
      <c r="D108" s="3">
        <v>21</v>
      </c>
    </row>
    <row r="109" spans="1:4">
      <c r="A109" s="21" t="s">
        <v>248</v>
      </c>
      <c r="B109" s="21"/>
      <c r="C109" s="21"/>
      <c r="D109" s="6">
        <f>SUM(D110:D117)</f>
        <v>289</v>
      </c>
    </row>
    <row r="110" spans="1:4">
      <c r="A110" s="10">
        <v>61</v>
      </c>
      <c r="B110" s="10" t="s">
        <v>151</v>
      </c>
      <c r="C110" s="10" t="s">
        <v>227</v>
      </c>
      <c r="D110" s="10">
        <v>41</v>
      </c>
    </row>
    <row r="111" spans="1:4">
      <c r="A111" s="10">
        <v>62</v>
      </c>
      <c r="B111" s="10" t="s">
        <v>157</v>
      </c>
      <c r="C111" s="10" t="s">
        <v>203</v>
      </c>
      <c r="D111" s="10">
        <v>41</v>
      </c>
    </row>
    <row r="112" spans="1:4">
      <c r="A112" s="22">
        <v>63</v>
      </c>
      <c r="B112" s="25" t="s">
        <v>152</v>
      </c>
      <c r="C112" s="10" t="s">
        <v>335</v>
      </c>
      <c r="D112" s="10">
        <v>26</v>
      </c>
    </row>
    <row r="113" spans="1:4">
      <c r="A113" s="22"/>
      <c r="B113" s="25"/>
      <c r="C113" s="10" t="s">
        <v>1</v>
      </c>
      <c r="D113" s="10">
        <v>16</v>
      </c>
    </row>
    <row r="114" spans="1:4">
      <c r="A114" s="10">
        <v>64</v>
      </c>
      <c r="B114" s="13" t="s">
        <v>153</v>
      </c>
      <c r="C114" s="10" t="s">
        <v>203</v>
      </c>
      <c r="D114" s="10">
        <v>41</v>
      </c>
    </row>
    <row r="115" spans="1:4">
      <c r="A115" s="10">
        <v>65</v>
      </c>
      <c r="B115" s="10" t="s">
        <v>154</v>
      </c>
      <c r="C115" s="10" t="s">
        <v>335</v>
      </c>
      <c r="D115" s="10">
        <v>41</v>
      </c>
    </row>
    <row r="116" spans="1:4">
      <c r="A116" s="10">
        <v>66</v>
      </c>
      <c r="B116" s="10" t="s">
        <v>155</v>
      </c>
      <c r="C116" s="10" t="s">
        <v>221</v>
      </c>
      <c r="D116" s="10">
        <v>41</v>
      </c>
    </row>
    <row r="117" spans="1:4">
      <c r="A117" s="10">
        <v>67</v>
      </c>
      <c r="B117" s="13" t="s">
        <v>156</v>
      </c>
      <c r="C117" s="10" t="s">
        <v>1</v>
      </c>
      <c r="D117" s="10">
        <v>42</v>
      </c>
    </row>
    <row r="118" spans="1:4">
      <c r="A118" s="20" t="s">
        <v>250</v>
      </c>
      <c r="B118" s="20"/>
      <c r="C118" s="20"/>
      <c r="D118" s="11">
        <f>SUM(D119:D120)</f>
        <v>82</v>
      </c>
    </row>
    <row r="119" spans="1:4">
      <c r="A119" s="5">
        <v>68</v>
      </c>
      <c r="B119" s="5" t="s">
        <v>158</v>
      </c>
      <c r="C119" s="3" t="s">
        <v>335</v>
      </c>
      <c r="D119" s="5">
        <v>41</v>
      </c>
    </row>
    <row r="120" spans="1:4">
      <c r="A120" s="5">
        <v>69</v>
      </c>
      <c r="B120" s="5" t="s">
        <v>159</v>
      </c>
      <c r="C120" s="3" t="s">
        <v>335</v>
      </c>
      <c r="D120" s="5">
        <v>41</v>
      </c>
    </row>
    <row r="121" spans="1:4">
      <c r="A121" s="21" t="s">
        <v>249</v>
      </c>
      <c r="B121" s="21"/>
      <c r="C121" s="21"/>
      <c r="D121" s="6">
        <f>SUM(D122:D123)</f>
        <v>82</v>
      </c>
    </row>
    <row r="122" spans="1:4">
      <c r="A122" s="10">
        <v>70</v>
      </c>
      <c r="B122" s="10" t="s">
        <v>160</v>
      </c>
      <c r="C122" s="10" t="s">
        <v>203</v>
      </c>
      <c r="D122" s="10">
        <v>41</v>
      </c>
    </row>
    <row r="123" spans="1:4">
      <c r="A123" s="10">
        <v>71</v>
      </c>
      <c r="B123" s="10" t="s">
        <v>161</v>
      </c>
      <c r="C123" s="10" t="s">
        <v>203</v>
      </c>
      <c r="D123" s="10">
        <v>41</v>
      </c>
    </row>
    <row r="124" spans="1:4">
      <c r="A124" s="20" t="s">
        <v>251</v>
      </c>
      <c r="B124" s="20"/>
      <c r="C124" s="20"/>
      <c r="D124" s="11">
        <f>SUM(D125:D127)</f>
        <v>84</v>
      </c>
    </row>
    <row r="125" spans="1:4">
      <c r="A125" s="23">
        <v>72</v>
      </c>
      <c r="B125" s="27" t="s">
        <v>14</v>
      </c>
      <c r="C125" s="8" t="s">
        <v>1</v>
      </c>
      <c r="D125" s="8">
        <v>20</v>
      </c>
    </row>
    <row r="126" spans="1:4">
      <c r="A126" s="23"/>
      <c r="B126" s="27"/>
      <c r="C126" s="8" t="s">
        <v>442</v>
      </c>
      <c r="D126" s="8">
        <v>22</v>
      </c>
    </row>
    <row r="127" spans="1:4">
      <c r="A127" s="5">
        <v>73</v>
      </c>
      <c r="B127" s="3" t="s">
        <v>116</v>
      </c>
      <c r="C127" s="3" t="s">
        <v>335</v>
      </c>
      <c r="D127" s="3">
        <v>42</v>
      </c>
    </row>
    <row r="128" spans="1:4">
      <c r="A128" s="19" t="s">
        <v>252</v>
      </c>
      <c r="B128" s="19"/>
      <c r="C128" s="19"/>
      <c r="D128" s="4">
        <f>D129+D146+D169+D187+D199+D209+D216+D225+D230</f>
        <v>2889</v>
      </c>
    </row>
    <row r="129" spans="1:4">
      <c r="A129" s="19" t="s">
        <v>253</v>
      </c>
      <c r="B129" s="19"/>
      <c r="C129" s="19"/>
      <c r="D129" s="4">
        <f>SUM(D130:D145)</f>
        <v>536</v>
      </c>
    </row>
    <row r="130" spans="1:4">
      <c r="A130" s="13">
        <v>74</v>
      </c>
      <c r="B130" s="13" t="s">
        <v>117</v>
      </c>
      <c r="C130" s="13" t="s">
        <v>227</v>
      </c>
      <c r="D130" s="13">
        <v>41</v>
      </c>
    </row>
    <row r="131" spans="1:4">
      <c r="A131" s="25">
        <v>75</v>
      </c>
      <c r="B131" s="25" t="s">
        <v>118</v>
      </c>
      <c r="C131" s="13" t="s">
        <v>76</v>
      </c>
      <c r="D131" s="13">
        <v>20</v>
      </c>
    </row>
    <row r="132" spans="1:4">
      <c r="A132" s="25"/>
      <c r="B132" s="25"/>
      <c r="C132" s="13" t="s">
        <v>224</v>
      </c>
      <c r="D132" s="13">
        <v>20</v>
      </c>
    </row>
    <row r="133" spans="1:4">
      <c r="A133" s="13">
        <v>76</v>
      </c>
      <c r="B133" s="13" t="s">
        <v>119</v>
      </c>
      <c r="C133" s="13" t="s">
        <v>227</v>
      </c>
      <c r="D133" s="13">
        <v>41</v>
      </c>
    </row>
    <row r="134" spans="1:4">
      <c r="A134" s="13">
        <v>77</v>
      </c>
      <c r="B134" s="13" t="s">
        <v>120</v>
      </c>
      <c r="C134" s="13" t="s">
        <v>221</v>
      </c>
      <c r="D134" s="13">
        <v>41</v>
      </c>
    </row>
    <row r="135" spans="1:4">
      <c r="A135" s="25">
        <v>78</v>
      </c>
      <c r="B135" s="25" t="s">
        <v>121</v>
      </c>
      <c r="C135" s="13" t="s">
        <v>227</v>
      </c>
      <c r="D135" s="13">
        <v>9</v>
      </c>
    </row>
    <row r="136" spans="1:4">
      <c r="A136" s="25"/>
      <c r="B136" s="25"/>
      <c r="C136" s="13" t="s">
        <v>221</v>
      </c>
      <c r="D136" s="13">
        <v>32</v>
      </c>
    </row>
    <row r="137" spans="1:4">
      <c r="A137" s="13">
        <v>79</v>
      </c>
      <c r="B137" s="13" t="s">
        <v>0</v>
      </c>
      <c r="C137" s="13" t="s">
        <v>221</v>
      </c>
      <c r="D137" s="13">
        <v>41</v>
      </c>
    </row>
    <row r="138" spans="1:4">
      <c r="A138" s="13">
        <v>80</v>
      </c>
      <c r="B138" s="13" t="s">
        <v>122</v>
      </c>
      <c r="C138" s="13" t="s">
        <v>227</v>
      </c>
      <c r="D138" s="13">
        <v>41</v>
      </c>
    </row>
    <row r="139" spans="1:4">
      <c r="A139" s="13">
        <v>81</v>
      </c>
      <c r="B139" s="13" t="s">
        <v>123</v>
      </c>
      <c r="C139" s="13" t="s">
        <v>221</v>
      </c>
      <c r="D139" s="13">
        <v>41</v>
      </c>
    </row>
    <row r="140" spans="1:4">
      <c r="A140" s="13">
        <v>82</v>
      </c>
      <c r="B140" s="13" t="s">
        <v>124</v>
      </c>
      <c r="C140" s="13" t="s">
        <v>221</v>
      </c>
      <c r="D140" s="13">
        <v>41</v>
      </c>
    </row>
    <row r="141" spans="1:4">
      <c r="A141" s="13">
        <v>83</v>
      </c>
      <c r="B141" s="13" t="s">
        <v>125</v>
      </c>
      <c r="C141" s="13" t="s">
        <v>227</v>
      </c>
      <c r="D141" s="13">
        <v>43</v>
      </c>
    </row>
    <row r="142" spans="1:4">
      <c r="A142" s="13">
        <v>84</v>
      </c>
      <c r="B142" s="13" t="s">
        <v>126</v>
      </c>
      <c r="C142" s="13" t="s">
        <v>221</v>
      </c>
      <c r="D142" s="13">
        <v>41</v>
      </c>
    </row>
    <row r="143" spans="1:4">
      <c r="A143" s="25">
        <v>85</v>
      </c>
      <c r="B143" s="25" t="s">
        <v>127</v>
      </c>
      <c r="C143" s="13" t="s">
        <v>227</v>
      </c>
      <c r="D143" s="13">
        <v>30</v>
      </c>
    </row>
    <row r="144" spans="1:4">
      <c r="A144" s="25"/>
      <c r="B144" s="25"/>
      <c r="C144" s="13" t="s">
        <v>221</v>
      </c>
      <c r="D144" s="13">
        <v>12</v>
      </c>
    </row>
    <row r="145" spans="1:4">
      <c r="A145" s="13">
        <v>86</v>
      </c>
      <c r="B145" s="13" t="s">
        <v>128</v>
      </c>
      <c r="C145" s="13" t="s">
        <v>221</v>
      </c>
      <c r="D145" s="13">
        <v>42</v>
      </c>
    </row>
    <row r="146" spans="1:4">
      <c r="A146" s="28" t="s">
        <v>254</v>
      </c>
      <c r="B146" s="28"/>
      <c r="C146" s="28"/>
      <c r="D146" s="12">
        <f>D147+D148+D149+D150+D151+D152+D153+D154+D155+D156+D157+D158+D159+D160+D161+D162+D163+D164+D165+D166+D167+D168</f>
        <v>454</v>
      </c>
    </row>
    <row r="147" spans="1:4">
      <c r="A147" s="26">
        <v>87</v>
      </c>
      <c r="B147" s="26" t="s">
        <v>432</v>
      </c>
      <c r="C147" s="3" t="s">
        <v>221</v>
      </c>
      <c r="D147" s="3">
        <v>14</v>
      </c>
    </row>
    <row r="148" spans="1:4">
      <c r="A148" s="26"/>
      <c r="B148" s="26"/>
      <c r="C148" s="3" t="s">
        <v>220</v>
      </c>
      <c r="D148" s="3">
        <v>27</v>
      </c>
    </row>
    <row r="149" spans="1:4">
      <c r="A149" s="26">
        <v>88</v>
      </c>
      <c r="B149" s="26" t="s">
        <v>433</v>
      </c>
      <c r="C149" s="3" t="s">
        <v>220</v>
      </c>
      <c r="D149" s="3">
        <v>26</v>
      </c>
    </row>
    <row r="150" spans="1:4">
      <c r="A150" s="26"/>
      <c r="B150" s="26"/>
      <c r="C150" s="3" t="s">
        <v>221</v>
      </c>
      <c r="D150" s="3">
        <v>15</v>
      </c>
    </row>
    <row r="151" spans="1:4">
      <c r="A151" s="26">
        <v>89</v>
      </c>
      <c r="B151" s="26" t="s">
        <v>434</v>
      </c>
      <c r="C151" s="3" t="s">
        <v>220</v>
      </c>
      <c r="D151" s="3">
        <v>27.5</v>
      </c>
    </row>
    <row r="152" spans="1:4">
      <c r="A152" s="26"/>
      <c r="B152" s="26"/>
      <c r="C152" s="3" t="s">
        <v>221</v>
      </c>
      <c r="D152" s="3">
        <v>13.5</v>
      </c>
    </row>
    <row r="153" spans="1:4">
      <c r="A153" s="26">
        <v>90</v>
      </c>
      <c r="B153" s="26" t="s">
        <v>435</v>
      </c>
      <c r="C153" s="3" t="s">
        <v>220</v>
      </c>
      <c r="D153" s="3">
        <v>13</v>
      </c>
    </row>
    <row r="154" spans="1:4">
      <c r="A154" s="26"/>
      <c r="B154" s="26"/>
      <c r="C154" s="3" t="s">
        <v>221</v>
      </c>
      <c r="D154" s="3">
        <v>29</v>
      </c>
    </row>
    <row r="155" spans="1:4">
      <c r="A155" s="26">
        <v>91</v>
      </c>
      <c r="B155" s="26" t="s">
        <v>436</v>
      </c>
      <c r="C155" s="3" t="s">
        <v>221</v>
      </c>
      <c r="D155" s="3">
        <v>21</v>
      </c>
    </row>
    <row r="156" spans="1:4">
      <c r="A156" s="26"/>
      <c r="B156" s="26"/>
      <c r="C156" s="3" t="s">
        <v>220</v>
      </c>
      <c r="D156" s="3">
        <v>20</v>
      </c>
    </row>
    <row r="157" spans="1:4">
      <c r="A157" s="26">
        <v>92</v>
      </c>
      <c r="B157" s="26" t="s">
        <v>437</v>
      </c>
      <c r="C157" s="3" t="s">
        <v>221</v>
      </c>
      <c r="D157" s="3">
        <v>29</v>
      </c>
    </row>
    <row r="158" spans="1:4">
      <c r="A158" s="26"/>
      <c r="B158" s="26"/>
      <c r="C158" s="3" t="s">
        <v>220</v>
      </c>
      <c r="D158" s="3">
        <v>12</v>
      </c>
    </row>
    <row r="159" spans="1:4">
      <c r="A159" s="26">
        <v>93</v>
      </c>
      <c r="B159" s="26" t="s">
        <v>438</v>
      </c>
      <c r="C159" s="3" t="s">
        <v>221</v>
      </c>
      <c r="D159" s="3">
        <v>21</v>
      </c>
    </row>
    <row r="160" spans="1:4">
      <c r="A160" s="26"/>
      <c r="B160" s="26"/>
      <c r="C160" s="3" t="s">
        <v>220</v>
      </c>
      <c r="D160" s="3">
        <v>20</v>
      </c>
    </row>
    <row r="161" spans="1:4">
      <c r="A161" s="26">
        <v>94</v>
      </c>
      <c r="B161" s="26" t="s">
        <v>439</v>
      </c>
      <c r="C161" s="3" t="s">
        <v>221</v>
      </c>
      <c r="D161" s="3">
        <v>13</v>
      </c>
    </row>
    <row r="162" spans="1:4">
      <c r="A162" s="26"/>
      <c r="B162" s="26"/>
      <c r="C162" s="3" t="s">
        <v>220</v>
      </c>
      <c r="D162" s="3">
        <v>28.5</v>
      </c>
    </row>
    <row r="163" spans="1:4">
      <c r="A163" s="26">
        <v>95</v>
      </c>
      <c r="B163" s="26" t="s">
        <v>440</v>
      </c>
      <c r="C163" s="3" t="s">
        <v>220</v>
      </c>
      <c r="D163" s="3">
        <v>16.5</v>
      </c>
    </row>
    <row r="164" spans="1:4">
      <c r="A164" s="26"/>
      <c r="B164" s="26"/>
      <c r="C164" s="3" t="s">
        <v>221</v>
      </c>
      <c r="D164" s="3">
        <v>26</v>
      </c>
    </row>
    <row r="165" spans="1:4">
      <c r="A165" s="26">
        <v>96</v>
      </c>
      <c r="B165" s="26" t="s">
        <v>441</v>
      </c>
      <c r="C165" s="3" t="s">
        <v>221</v>
      </c>
      <c r="D165" s="3">
        <v>28</v>
      </c>
    </row>
    <row r="166" spans="1:4">
      <c r="A166" s="26"/>
      <c r="B166" s="26"/>
      <c r="C166" s="3" t="s">
        <v>442</v>
      </c>
      <c r="D166" s="3">
        <v>13</v>
      </c>
    </row>
    <row r="167" spans="1:4">
      <c r="A167" s="26">
        <v>97</v>
      </c>
      <c r="B167" s="26" t="s">
        <v>443</v>
      </c>
      <c r="C167" s="3" t="s">
        <v>33</v>
      </c>
      <c r="D167" s="3">
        <v>16</v>
      </c>
    </row>
    <row r="168" spans="1:4">
      <c r="A168" s="26"/>
      <c r="B168" s="26"/>
      <c r="C168" s="3" t="s">
        <v>442</v>
      </c>
      <c r="D168" s="3">
        <v>25</v>
      </c>
    </row>
    <row r="169" spans="1:4">
      <c r="A169" s="19" t="s">
        <v>255</v>
      </c>
      <c r="B169" s="19"/>
      <c r="C169" s="19"/>
      <c r="D169" s="4">
        <f>D170+D171+D172+D173+D174+D175+D176+D177+D178+D179+D180+D181+D182+D183+D184+D185+D186</f>
        <v>454</v>
      </c>
    </row>
    <row r="170" spans="1:4">
      <c r="A170" s="13">
        <v>98</v>
      </c>
      <c r="B170" s="13" t="s">
        <v>444</v>
      </c>
      <c r="C170" s="13" t="s">
        <v>227</v>
      </c>
      <c r="D170" s="13">
        <v>43</v>
      </c>
    </row>
    <row r="171" spans="1:4">
      <c r="A171" s="13">
        <v>99</v>
      </c>
      <c r="B171" s="13" t="s">
        <v>445</v>
      </c>
      <c r="C171" s="13" t="s">
        <v>227</v>
      </c>
      <c r="D171" s="13">
        <v>41</v>
      </c>
    </row>
    <row r="172" spans="1:4">
      <c r="A172" s="25">
        <v>100</v>
      </c>
      <c r="B172" s="25" t="s">
        <v>446</v>
      </c>
      <c r="C172" s="13" t="s">
        <v>33</v>
      </c>
      <c r="D172" s="13">
        <v>19.600000000000001</v>
      </c>
    </row>
    <row r="173" spans="1:4">
      <c r="A173" s="25"/>
      <c r="B173" s="25"/>
      <c r="C173" s="13" t="s">
        <v>227</v>
      </c>
      <c r="D173" s="13">
        <v>20.399999999999999</v>
      </c>
    </row>
    <row r="174" spans="1:4">
      <c r="A174" s="13">
        <v>101</v>
      </c>
      <c r="B174" s="13" t="s">
        <v>447</v>
      </c>
      <c r="C174" s="13" t="s">
        <v>335</v>
      </c>
      <c r="D174" s="13">
        <v>43</v>
      </c>
    </row>
    <row r="175" spans="1:4">
      <c r="A175" s="13">
        <v>102</v>
      </c>
      <c r="B175" s="13" t="s">
        <v>448</v>
      </c>
      <c r="C175" s="13" t="s">
        <v>227</v>
      </c>
      <c r="D175" s="13">
        <v>41</v>
      </c>
    </row>
    <row r="176" spans="1:4">
      <c r="A176" s="25">
        <v>103</v>
      </c>
      <c r="B176" s="25" t="s">
        <v>449</v>
      </c>
      <c r="C176" s="13" t="s">
        <v>450</v>
      </c>
      <c r="D176" s="13">
        <v>20</v>
      </c>
    </row>
    <row r="177" spans="1:4">
      <c r="A177" s="25"/>
      <c r="B177" s="25"/>
      <c r="C177" s="13" t="s">
        <v>224</v>
      </c>
      <c r="D177" s="13">
        <v>20</v>
      </c>
    </row>
    <row r="178" spans="1:4">
      <c r="A178" s="25">
        <v>104</v>
      </c>
      <c r="B178" s="25" t="s">
        <v>451</v>
      </c>
      <c r="C178" s="13" t="s">
        <v>46</v>
      </c>
      <c r="D178" s="13">
        <v>20</v>
      </c>
    </row>
    <row r="179" spans="1:4">
      <c r="A179" s="25"/>
      <c r="B179" s="25"/>
      <c r="C179" s="13" t="s">
        <v>450</v>
      </c>
      <c r="D179" s="13">
        <v>20</v>
      </c>
    </row>
    <row r="180" spans="1:4">
      <c r="A180" s="13">
        <v>105</v>
      </c>
      <c r="B180" s="13" t="s">
        <v>452</v>
      </c>
      <c r="C180" s="13" t="s">
        <v>221</v>
      </c>
      <c r="D180" s="13">
        <v>43</v>
      </c>
    </row>
    <row r="181" spans="1:4">
      <c r="A181" s="25">
        <v>106</v>
      </c>
      <c r="B181" s="25" t="s">
        <v>453</v>
      </c>
      <c r="C181" s="13" t="s">
        <v>450</v>
      </c>
      <c r="D181" s="13">
        <v>20</v>
      </c>
    </row>
    <row r="182" spans="1:4">
      <c r="A182" s="25"/>
      <c r="B182" s="25"/>
      <c r="C182" s="13" t="s">
        <v>221</v>
      </c>
      <c r="D182" s="13">
        <v>23</v>
      </c>
    </row>
    <row r="183" spans="1:4">
      <c r="A183" s="25">
        <v>107</v>
      </c>
      <c r="B183" s="25" t="s">
        <v>454</v>
      </c>
      <c r="C183" s="13" t="s">
        <v>221</v>
      </c>
      <c r="D183" s="13">
        <v>20</v>
      </c>
    </row>
    <row r="184" spans="1:4">
      <c r="A184" s="25"/>
      <c r="B184" s="25"/>
      <c r="C184" s="13" t="s">
        <v>450</v>
      </c>
      <c r="D184" s="13">
        <v>20</v>
      </c>
    </row>
    <row r="185" spans="1:4">
      <c r="A185" s="25">
        <v>108</v>
      </c>
      <c r="B185" s="25" t="s">
        <v>455</v>
      </c>
      <c r="C185" s="13" t="s">
        <v>224</v>
      </c>
      <c r="D185" s="13">
        <v>20</v>
      </c>
    </row>
    <row r="186" spans="1:4">
      <c r="A186" s="25"/>
      <c r="B186" s="25"/>
      <c r="C186" s="13" t="s">
        <v>76</v>
      </c>
      <c r="D186" s="13">
        <v>20</v>
      </c>
    </row>
    <row r="187" spans="1:4">
      <c r="A187" s="28" t="s">
        <v>256</v>
      </c>
      <c r="B187" s="28"/>
      <c r="C187" s="28"/>
      <c r="D187" s="12">
        <f>D188+D189+D190+D191+D192+D193+D194+D195+D196+D197+D198</f>
        <v>454</v>
      </c>
    </row>
    <row r="188" spans="1:4">
      <c r="A188" s="3">
        <v>109</v>
      </c>
      <c r="B188" s="3" t="s">
        <v>456</v>
      </c>
      <c r="C188" s="3" t="s">
        <v>221</v>
      </c>
      <c r="D188" s="3">
        <v>41</v>
      </c>
    </row>
    <row r="189" spans="1:4">
      <c r="A189" s="3">
        <v>110</v>
      </c>
      <c r="B189" s="3" t="s">
        <v>457</v>
      </c>
      <c r="C189" s="3" t="s">
        <v>220</v>
      </c>
      <c r="D189" s="3">
        <v>42.5</v>
      </c>
    </row>
    <row r="190" spans="1:4">
      <c r="A190" s="3">
        <v>111</v>
      </c>
      <c r="B190" s="3" t="s">
        <v>458</v>
      </c>
      <c r="C190" s="3" t="s">
        <v>227</v>
      </c>
      <c r="D190" s="3">
        <v>41</v>
      </c>
    </row>
    <row r="191" spans="1:4">
      <c r="A191" s="3">
        <v>112</v>
      </c>
      <c r="B191" s="3" t="s">
        <v>301</v>
      </c>
      <c r="C191" s="3" t="s">
        <v>227</v>
      </c>
      <c r="D191" s="3">
        <v>36</v>
      </c>
    </row>
    <row r="192" spans="1:4">
      <c r="A192" s="3">
        <v>113</v>
      </c>
      <c r="B192" s="3" t="s">
        <v>459</v>
      </c>
      <c r="C192" s="3" t="s">
        <v>220</v>
      </c>
      <c r="D192" s="3">
        <v>36</v>
      </c>
    </row>
    <row r="193" spans="1:4">
      <c r="A193" s="3">
        <v>114</v>
      </c>
      <c r="B193" s="3" t="s">
        <v>302</v>
      </c>
      <c r="C193" s="3" t="s">
        <v>227</v>
      </c>
      <c r="D193" s="3">
        <v>36</v>
      </c>
    </row>
    <row r="194" spans="1:4">
      <c r="A194" s="3">
        <v>115</v>
      </c>
      <c r="B194" s="3" t="s">
        <v>303</v>
      </c>
      <c r="C194" s="3" t="s">
        <v>227</v>
      </c>
      <c r="D194" s="3">
        <v>41</v>
      </c>
    </row>
    <row r="195" spans="1:4">
      <c r="A195" s="3">
        <v>116</v>
      </c>
      <c r="B195" s="3" t="s">
        <v>304</v>
      </c>
      <c r="C195" s="3" t="s">
        <v>221</v>
      </c>
      <c r="D195" s="3">
        <v>46</v>
      </c>
    </row>
    <row r="196" spans="1:4">
      <c r="A196" s="3">
        <v>117</v>
      </c>
      <c r="B196" s="3" t="s">
        <v>305</v>
      </c>
      <c r="C196" s="3" t="s">
        <v>227</v>
      </c>
      <c r="D196" s="3">
        <v>46</v>
      </c>
    </row>
    <row r="197" spans="1:4">
      <c r="A197" s="3">
        <v>118</v>
      </c>
      <c r="B197" s="3" t="s">
        <v>460</v>
      </c>
      <c r="C197" s="3" t="s">
        <v>220</v>
      </c>
      <c r="D197" s="3">
        <v>42.5</v>
      </c>
    </row>
    <row r="198" spans="1:4">
      <c r="A198" s="3">
        <v>119</v>
      </c>
      <c r="B198" s="3" t="s">
        <v>306</v>
      </c>
      <c r="C198" s="3" t="s">
        <v>221</v>
      </c>
      <c r="D198" s="3">
        <v>46</v>
      </c>
    </row>
    <row r="199" spans="1:4">
      <c r="A199" s="19" t="s">
        <v>257</v>
      </c>
      <c r="B199" s="19"/>
      <c r="C199" s="19"/>
      <c r="D199" s="4">
        <f>SUM(D200:D208)</f>
        <v>289</v>
      </c>
    </row>
    <row r="200" spans="1:4">
      <c r="A200" s="13">
        <v>120</v>
      </c>
      <c r="B200" s="13" t="s">
        <v>307</v>
      </c>
      <c r="C200" s="13" t="s">
        <v>227</v>
      </c>
      <c r="D200" s="13">
        <v>40</v>
      </c>
    </row>
    <row r="201" spans="1:4">
      <c r="A201" s="13">
        <v>121</v>
      </c>
      <c r="B201" s="13" t="s">
        <v>461</v>
      </c>
      <c r="C201" s="13" t="s">
        <v>20</v>
      </c>
      <c r="D201" s="13">
        <v>40</v>
      </c>
    </row>
    <row r="202" spans="1:4">
      <c r="A202" s="25">
        <v>122</v>
      </c>
      <c r="B202" s="25" t="s">
        <v>308</v>
      </c>
      <c r="C202" s="13" t="s">
        <v>227</v>
      </c>
      <c r="D202" s="13">
        <v>32.5</v>
      </c>
    </row>
    <row r="203" spans="1:4">
      <c r="A203" s="25"/>
      <c r="B203" s="25"/>
      <c r="C203" s="13" t="s">
        <v>20</v>
      </c>
      <c r="D203" s="13">
        <v>7.5</v>
      </c>
    </row>
    <row r="204" spans="1:4">
      <c r="A204" s="13">
        <v>123</v>
      </c>
      <c r="B204" s="13" t="s">
        <v>462</v>
      </c>
      <c r="C204" s="13" t="s">
        <v>20</v>
      </c>
      <c r="D204" s="13">
        <v>40</v>
      </c>
    </row>
    <row r="205" spans="1:4">
      <c r="A205" s="25">
        <v>124</v>
      </c>
      <c r="B205" s="25" t="s">
        <v>309</v>
      </c>
      <c r="C205" s="13" t="s">
        <v>20</v>
      </c>
      <c r="D205" s="13">
        <v>40</v>
      </c>
    </row>
    <row r="206" spans="1:4">
      <c r="A206" s="25"/>
      <c r="B206" s="25"/>
      <c r="C206" s="13" t="s">
        <v>221</v>
      </c>
      <c r="D206" s="13">
        <v>9</v>
      </c>
    </row>
    <row r="207" spans="1:4">
      <c r="A207" s="13">
        <v>125</v>
      </c>
      <c r="B207" s="13" t="s">
        <v>310</v>
      </c>
      <c r="C207" s="13" t="s">
        <v>227</v>
      </c>
      <c r="D207" s="13">
        <v>40</v>
      </c>
    </row>
    <row r="208" spans="1:4">
      <c r="A208" s="13">
        <v>126</v>
      </c>
      <c r="B208" s="13" t="s">
        <v>463</v>
      </c>
      <c r="C208" s="13" t="s">
        <v>20</v>
      </c>
      <c r="D208" s="13">
        <v>40</v>
      </c>
    </row>
    <row r="209" spans="1:4">
      <c r="A209" s="28" t="s">
        <v>258</v>
      </c>
      <c r="B209" s="28"/>
      <c r="C209" s="28"/>
      <c r="D209" s="12">
        <f>SUM(D210:D215)</f>
        <v>123</v>
      </c>
    </row>
    <row r="210" spans="1:4">
      <c r="A210" s="26">
        <v>127</v>
      </c>
      <c r="B210" s="26" t="s">
        <v>311</v>
      </c>
      <c r="C210" s="3" t="s">
        <v>221</v>
      </c>
      <c r="D210" s="3">
        <v>25</v>
      </c>
    </row>
    <row r="211" spans="1:4">
      <c r="A211" s="26"/>
      <c r="B211" s="26"/>
      <c r="C211" s="3" t="s">
        <v>220</v>
      </c>
      <c r="D211" s="3">
        <v>16</v>
      </c>
    </row>
    <row r="212" spans="1:4">
      <c r="A212" s="26">
        <v>128</v>
      </c>
      <c r="B212" s="26" t="s">
        <v>312</v>
      </c>
      <c r="C212" s="3" t="s">
        <v>221</v>
      </c>
      <c r="D212" s="3">
        <v>31</v>
      </c>
    </row>
    <row r="213" spans="1:4">
      <c r="A213" s="26"/>
      <c r="B213" s="26"/>
      <c r="C213" s="3" t="s">
        <v>220</v>
      </c>
      <c r="D213" s="3">
        <v>10</v>
      </c>
    </row>
    <row r="214" spans="1:4">
      <c r="A214" s="26">
        <v>129</v>
      </c>
      <c r="B214" s="26" t="s">
        <v>313</v>
      </c>
      <c r="C214" s="3" t="s">
        <v>221</v>
      </c>
      <c r="D214" s="3">
        <v>11</v>
      </c>
    </row>
    <row r="215" spans="1:4">
      <c r="A215" s="26"/>
      <c r="B215" s="26"/>
      <c r="C215" s="3" t="s">
        <v>220</v>
      </c>
      <c r="D215" s="3">
        <v>30</v>
      </c>
    </row>
    <row r="216" spans="1:4">
      <c r="A216" s="19" t="s">
        <v>174</v>
      </c>
      <c r="B216" s="19"/>
      <c r="C216" s="19"/>
      <c r="D216" s="4">
        <f>SUM(D217:D224)</f>
        <v>246</v>
      </c>
    </row>
    <row r="217" spans="1:4">
      <c r="A217" s="13">
        <v>130</v>
      </c>
      <c r="B217" s="13" t="s">
        <v>464</v>
      </c>
      <c r="C217" s="13" t="s">
        <v>221</v>
      </c>
      <c r="D217" s="13">
        <v>41</v>
      </c>
    </row>
    <row r="218" spans="1:4">
      <c r="A218" s="13">
        <v>131</v>
      </c>
      <c r="B218" s="13" t="s">
        <v>336</v>
      </c>
      <c r="C218" s="13" t="s">
        <v>221</v>
      </c>
      <c r="D218" s="13">
        <v>41</v>
      </c>
    </row>
    <row r="219" spans="1:4">
      <c r="A219" s="25">
        <v>132</v>
      </c>
      <c r="B219" s="25" t="s">
        <v>337</v>
      </c>
      <c r="C219" s="13" t="s">
        <v>76</v>
      </c>
      <c r="D219" s="13">
        <v>20</v>
      </c>
    </row>
    <row r="220" spans="1:4">
      <c r="A220" s="25"/>
      <c r="B220" s="25"/>
      <c r="C220" s="13" t="s">
        <v>224</v>
      </c>
      <c r="D220" s="13">
        <v>20</v>
      </c>
    </row>
    <row r="221" spans="1:4">
      <c r="A221" s="13">
        <v>133</v>
      </c>
      <c r="B221" s="13" t="s">
        <v>338</v>
      </c>
      <c r="C221" s="13" t="s">
        <v>221</v>
      </c>
      <c r="D221" s="13">
        <v>41</v>
      </c>
    </row>
    <row r="222" spans="1:4">
      <c r="A222" s="13">
        <v>134</v>
      </c>
      <c r="B222" s="13" t="s">
        <v>339</v>
      </c>
      <c r="C222" s="13" t="s">
        <v>227</v>
      </c>
      <c r="D222" s="13">
        <v>41</v>
      </c>
    </row>
    <row r="223" spans="1:4">
      <c r="A223" s="25">
        <v>135</v>
      </c>
      <c r="B223" s="25" t="s">
        <v>340</v>
      </c>
      <c r="C223" s="13" t="s">
        <v>220</v>
      </c>
      <c r="D223" s="13">
        <v>32</v>
      </c>
    </row>
    <row r="224" spans="1:4">
      <c r="A224" s="25"/>
      <c r="B224" s="25"/>
      <c r="C224" s="13" t="s">
        <v>221</v>
      </c>
      <c r="D224" s="13">
        <v>10</v>
      </c>
    </row>
    <row r="225" spans="1:4">
      <c r="A225" s="28" t="s">
        <v>259</v>
      </c>
      <c r="B225" s="28"/>
      <c r="C225" s="28"/>
      <c r="D225" s="12">
        <f>SUM(D226:D229)</f>
        <v>164</v>
      </c>
    </row>
    <row r="226" spans="1:4">
      <c r="A226" s="16">
        <v>136</v>
      </c>
      <c r="B226" s="16" t="s">
        <v>341</v>
      </c>
      <c r="C226" s="3" t="s">
        <v>20</v>
      </c>
      <c r="D226" s="3">
        <v>41</v>
      </c>
    </row>
    <row r="227" spans="1:4">
      <c r="A227" s="3">
        <v>137</v>
      </c>
      <c r="B227" s="3" t="s">
        <v>342</v>
      </c>
      <c r="C227" s="3" t="s">
        <v>227</v>
      </c>
      <c r="D227" s="3">
        <v>41</v>
      </c>
    </row>
    <row r="228" spans="1:4">
      <c r="A228" s="3">
        <v>138</v>
      </c>
      <c r="B228" s="3" t="s">
        <v>343</v>
      </c>
      <c r="C228" s="3" t="s">
        <v>227</v>
      </c>
      <c r="D228" s="3">
        <v>41</v>
      </c>
    </row>
    <row r="229" spans="1:4">
      <c r="A229" s="3">
        <v>139</v>
      </c>
      <c r="B229" s="3" t="s">
        <v>344</v>
      </c>
      <c r="C229" s="3" t="s">
        <v>227</v>
      </c>
      <c r="D229" s="3">
        <v>41</v>
      </c>
    </row>
    <row r="230" spans="1:4">
      <c r="A230" s="19" t="s">
        <v>260</v>
      </c>
      <c r="B230" s="19"/>
      <c r="C230" s="19"/>
      <c r="D230" s="4">
        <f>D231+D232+D233+D234+D235</f>
        <v>169</v>
      </c>
    </row>
    <row r="231" spans="1:4">
      <c r="A231" s="13">
        <v>140</v>
      </c>
      <c r="B231" s="13" t="s">
        <v>345</v>
      </c>
      <c r="C231" s="13" t="s">
        <v>227</v>
      </c>
      <c r="D231" s="13">
        <v>45</v>
      </c>
    </row>
    <row r="232" spans="1:4">
      <c r="A232" s="13">
        <v>141</v>
      </c>
      <c r="B232" s="13" t="s">
        <v>346</v>
      </c>
      <c r="C232" s="13" t="s">
        <v>227</v>
      </c>
      <c r="D232" s="13">
        <v>42</v>
      </c>
    </row>
    <row r="233" spans="1:4">
      <c r="A233" s="13">
        <v>142</v>
      </c>
      <c r="B233" s="13" t="s">
        <v>347</v>
      </c>
      <c r="C233" s="13" t="s">
        <v>221</v>
      </c>
      <c r="D233" s="13">
        <v>41</v>
      </c>
    </row>
    <row r="234" spans="1:4">
      <c r="A234" s="25">
        <v>143</v>
      </c>
      <c r="B234" s="25" t="s">
        <v>348</v>
      </c>
      <c r="C234" s="13" t="s">
        <v>46</v>
      </c>
      <c r="D234" s="13">
        <v>20</v>
      </c>
    </row>
    <row r="235" spans="1:4">
      <c r="A235" s="25"/>
      <c r="B235" s="25"/>
      <c r="C235" s="13" t="s">
        <v>221</v>
      </c>
      <c r="D235" s="13">
        <v>21</v>
      </c>
    </row>
    <row r="236" spans="1:4">
      <c r="A236" s="28" t="s">
        <v>261</v>
      </c>
      <c r="B236" s="28"/>
      <c r="C236" s="28"/>
      <c r="D236" s="12">
        <f>D237+D256+D266+D275+D280+D283</f>
        <v>1500</v>
      </c>
    </row>
    <row r="237" spans="1:4">
      <c r="A237" s="28" t="s">
        <v>262</v>
      </c>
      <c r="B237" s="28"/>
      <c r="C237" s="28"/>
      <c r="D237" s="12">
        <f>SUM(D238:D255)</f>
        <v>510</v>
      </c>
    </row>
    <row r="238" spans="1:4">
      <c r="A238" s="26">
        <v>144</v>
      </c>
      <c r="B238" s="26" t="s">
        <v>77</v>
      </c>
      <c r="C238" s="3" t="s">
        <v>224</v>
      </c>
      <c r="D238" s="3">
        <v>20</v>
      </c>
    </row>
    <row r="239" spans="1:4">
      <c r="A239" s="26"/>
      <c r="B239" s="26"/>
      <c r="C239" s="3" t="s">
        <v>221</v>
      </c>
      <c r="D239" s="3">
        <v>20</v>
      </c>
    </row>
    <row r="240" spans="1:4">
      <c r="A240" s="26">
        <v>145</v>
      </c>
      <c r="B240" s="26" t="s">
        <v>78</v>
      </c>
      <c r="C240" s="3" t="s">
        <v>221</v>
      </c>
      <c r="D240" s="3">
        <v>20</v>
      </c>
    </row>
    <row r="241" spans="1:4">
      <c r="A241" s="26"/>
      <c r="B241" s="26"/>
      <c r="C241" s="3" t="s">
        <v>224</v>
      </c>
      <c r="D241" s="3">
        <v>20</v>
      </c>
    </row>
    <row r="242" spans="1:4">
      <c r="A242" s="3">
        <v>146</v>
      </c>
      <c r="B242" s="3" t="s">
        <v>79</v>
      </c>
      <c r="C242" s="3" t="s">
        <v>450</v>
      </c>
      <c r="D242" s="3">
        <v>45</v>
      </c>
    </row>
    <row r="243" spans="1:4">
      <c r="A243" s="3">
        <v>147</v>
      </c>
      <c r="B243" s="3" t="s">
        <v>80</v>
      </c>
      <c r="C243" s="3" t="s">
        <v>221</v>
      </c>
      <c r="D243" s="3">
        <v>40</v>
      </c>
    </row>
    <row r="244" spans="1:4">
      <c r="A244" s="3">
        <v>148</v>
      </c>
      <c r="B244" s="3" t="s">
        <v>81</v>
      </c>
      <c r="C244" s="3" t="s">
        <v>220</v>
      </c>
      <c r="D244" s="3">
        <v>40</v>
      </c>
    </row>
    <row r="245" spans="1:4">
      <c r="A245" s="3">
        <v>149</v>
      </c>
      <c r="B245" s="3" t="s">
        <v>82</v>
      </c>
      <c r="C245" s="3" t="s">
        <v>220</v>
      </c>
      <c r="D245" s="3">
        <v>55</v>
      </c>
    </row>
    <row r="246" spans="1:4">
      <c r="A246" s="3">
        <v>150</v>
      </c>
      <c r="B246" s="3" t="s">
        <v>83</v>
      </c>
      <c r="C246" s="3" t="s">
        <v>220</v>
      </c>
      <c r="D246" s="3">
        <v>40</v>
      </c>
    </row>
    <row r="247" spans="1:4">
      <c r="A247" s="26">
        <v>151</v>
      </c>
      <c r="B247" s="26" t="s">
        <v>84</v>
      </c>
      <c r="C247" s="3" t="s">
        <v>227</v>
      </c>
      <c r="D247" s="3">
        <v>20</v>
      </c>
    </row>
    <row r="248" spans="1:4">
      <c r="A248" s="26"/>
      <c r="B248" s="26"/>
      <c r="C248" s="3" t="s">
        <v>220</v>
      </c>
      <c r="D248" s="3">
        <v>20</v>
      </c>
    </row>
    <row r="249" spans="1:4">
      <c r="A249" s="26">
        <v>152</v>
      </c>
      <c r="B249" s="26" t="s">
        <v>85</v>
      </c>
      <c r="C249" s="3" t="s">
        <v>227</v>
      </c>
      <c r="D249" s="3">
        <v>25</v>
      </c>
    </row>
    <row r="250" spans="1:4">
      <c r="A250" s="26"/>
      <c r="B250" s="26"/>
      <c r="C250" s="3" t="s">
        <v>220</v>
      </c>
      <c r="D250" s="3">
        <v>20</v>
      </c>
    </row>
    <row r="251" spans="1:4">
      <c r="A251" s="26">
        <v>153</v>
      </c>
      <c r="B251" s="26" t="s">
        <v>86</v>
      </c>
      <c r="C251" s="3" t="s">
        <v>220</v>
      </c>
      <c r="D251" s="3">
        <v>22</v>
      </c>
    </row>
    <row r="252" spans="1:4">
      <c r="A252" s="26"/>
      <c r="B252" s="26"/>
      <c r="C252" s="3" t="s">
        <v>221</v>
      </c>
      <c r="D252" s="3">
        <v>18</v>
      </c>
    </row>
    <row r="253" spans="1:4">
      <c r="A253" s="26">
        <v>154</v>
      </c>
      <c r="B253" s="26" t="s">
        <v>87</v>
      </c>
      <c r="C253" s="3" t="s">
        <v>220</v>
      </c>
      <c r="D253" s="3">
        <v>26</v>
      </c>
    </row>
    <row r="254" spans="1:4">
      <c r="A254" s="26"/>
      <c r="B254" s="26"/>
      <c r="C254" s="3" t="s">
        <v>221</v>
      </c>
      <c r="D254" s="3">
        <v>19</v>
      </c>
    </row>
    <row r="255" spans="1:4">
      <c r="A255" s="3">
        <v>155</v>
      </c>
      <c r="B255" s="3" t="s">
        <v>465</v>
      </c>
      <c r="C255" s="3" t="s">
        <v>220</v>
      </c>
      <c r="D255" s="3">
        <v>40</v>
      </c>
    </row>
    <row r="256" spans="1:4">
      <c r="A256" s="19" t="s">
        <v>263</v>
      </c>
      <c r="B256" s="19"/>
      <c r="C256" s="19"/>
      <c r="D256" s="4">
        <f>SUM(D257:D265)</f>
        <v>330</v>
      </c>
    </row>
    <row r="257" spans="1:4">
      <c r="A257" s="25">
        <v>156</v>
      </c>
      <c r="B257" s="25" t="s">
        <v>314</v>
      </c>
      <c r="C257" s="13" t="s">
        <v>33</v>
      </c>
      <c r="D257" s="13">
        <v>14</v>
      </c>
    </row>
    <row r="258" spans="1:4">
      <c r="A258" s="25"/>
      <c r="B258" s="25"/>
      <c r="C258" s="13" t="s">
        <v>20</v>
      </c>
      <c r="D258" s="13">
        <v>27</v>
      </c>
    </row>
    <row r="259" spans="1:4">
      <c r="A259" s="13">
        <v>157</v>
      </c>
      <c r="B259" s="13" t="s">
        <v>466</v>
      </c>
      <c r="C259" s="13" t="s">
        <v>220</v>
      </c>
      <c r="D259" s="13">
        <v>42</v>
      </c>
    </row>
    <row r="260" spans="1:4">
      <c r="A260" s="13">
        <v>158</v>
      </c>
      <c r="B260" s="13" t="s">
        <v>349</v>
      </c>
      <c r="C260" s="13" t="s">
        <v>227</v>
      </c>
      <c r="D260" s="13">
        <v>41</v>
      </c>
    </row>
    <row r="261" spans="1:4">
      <c r="A261" s="13">
        <v>159</v>
      </c>
      <c r="B261" s="13" t="s">
        <v>350</v>
      </c>
      <c r="C261" s="13" t="s">
        <v>227</v>
      </c>
      <c r="D261" s="13">
        <v>42</v>
      </c>
    </row>
    <row r="262" spans="1:4">
      <c r="A262" s="13">
        <v>160</v>
      </c>
      <c r="B262" s="13" t="s">
        <v>351</v>
      </c>
      <c r="C262" s="13" t="s">
        <v>227</v>
      </c>
      <c r="D262" s="13">
        <v>41</v>
      </c>
    </row>
    <row r="263" spans="1:4">
      <c r="A263" s="13">
        <v>161</v>
      </c>
      <c r="B263" s="13" t="s">
        <v>352</v>
      </c>
      <c r="C263" s="13" t="s">
        <v>221</v>
      </c>
      <c r="D263" s="13">
        <v>41</v>
      </c>
    </row>
    <row r="264" spans="1:4">
      <c r="A264" s="14">
        <v>162</v>
      </c>
      <c r="B264" s="13" t="s">
        <v>353</v>
      </c>
      <c r="C264" s="13" t="s">
        <v>221</v>
      </c>
      <c r="D264" s="13">
        <v>41</v>
      </c>
    </row>
    <row r="265" spans="1:4">
      <c r="A265" s="14">
        <v>163</v>
      </c>
      <c r="B265" s="13" t="s">
        <v>467</v>
      </c>
      <c r="C265" s="13" t="s">
        <v>20</v>
      </c>
      <c r="D265" s="13">
        <v>41</v>
      </c>
    </row>
    <row r="266" spans="1:4">
      <c r="A266" s="28" t="s">
        <v>264</v>
      </c>
      <c r="B266" s="28"/>
      <c r="C266" s="28"/>
      <c r="D266" s="12">
        <f>SUM(D267:D274)</f>
        <v>330</v>
      </c>
    </row>
    <row r="267" spans="1:4">
      <c r="A267" s="3">
        <v>164</v>
      </c>
      <c r="B267" s="3" t="s">
        <v>354</v>
      </c>
      <c r="C267" s="3" t="s">
        <v>54</v>
      </c>
      <c r="D267" s="3">
        <v>40</v>
      </c>
    </row>
    <row r="268" spans="1:4">
      <c r="A268" s="3">
        <v>165</v>
      </c>
      <c r="B268" s="3" t="s">
        <v>355</v>
      </c>
      <c r="C268" s="3" t="s">
        <v>54</v>
      </c>
      <c r="D268" s="3">
        <v>40</v>
      </c>
    </row>
    <row r="269" spans="1:4">
      <c r="A269" s="3">
        <v>166</v>
      </c>
      <c r="B269" s="3" t="s">
        <v>356</v>
      </c>
      <c r="C269" s="3" t="s">
        <v>54</v>
      </c>
      <c r="D269" s="3">
        <v>40</v>
      </c>
    </row>
    <row r="270" spans="1:4">
      <c r="A270" s="3">
        <v>167</v>
      </c>
      <c r="B270" s="3" t="s">
        <v>357</v>
      </c>
      <c r="C270" s="3" t="s">
        <v>33</v>
      </c>
      <c r="D270" s="3">
        <v>50</v>
      </c>
    </row>
    <row r="271" spans="1:4">
      <c r="A271" s="3">
        <v>168</v>
      </c>
      <c r="B271" s="3" t="s">
        <v>358</v>
      </c>
      <c r="C271" s="3" t="s">
        <v>33</v>
      </c>
      <c r="D271" s="3">
        <v>40</v>
      </c>
    </row>
    <row r="272" spans="1:4">
      <c r="A272" s="3">
        <v>169</v>
      </c>
      <c r="B272" s="3" t="s">
        <v>468</v>
      </c>
      <c r="C272" s="3" t="s">
        <v>220</v>
      </c>
      <c r="D272" s="3">
        <v>40</v>
      </c>
    </row>
    <row r="273" spans="1:4">
      <c r="A273" s="3">
        <v>170</v>
      </c>
      <c r="B273" s="3" t="s">
        <v>469</v>
      </c>
      <c r="C273" s="3" t="s">
        <v>220</v>
      </c>
      <c r="D273" s="3">
        <v>40</v>
      </c>
    </row>
    <row r="274" spans="1:4">
      <c r="A274" s="3">
        <v>171</v>
      </c>
      <c r="B274" s="3" t="s">
        <v>470</v>
      </c>
      <c r="C274" s="3" t="s">
        <v>220</v>
      </c>
      <c r="D274" s="3">
        <v>40</v>
      </c>
    </row>
    <row r="275" spans="1:4">
      <c r="A275" s="19" t="s">
        <v>265</v>
      </c>
      <c r="B275" s="19"/>
      <c r="C275" s="19"/>
      <c r="D275" s="4">
        <f>SUM(D276:D279)</f>
        <v>123</v>
      </c>
    </row>
    <row r="276" spans="1:4">
      <c r="A276" s="13">
        <v>172</v>
      </c>
      <c r="B276" s="13" t="s">
        <v>359</v>
      </c>
      <c r="C276" s="13" t="s">
        <v>227</v>
      </c>
      <c r="D276" s="13">
        <v>41</v>
      </c>
    </row>
    <row r="277" spans="1:4">
      <c r="A277" s="13">
        <v>173</v>
      </c>
      <c r="B277" s="13" t="s">
        <v>471</v>
      </c>
      <c r="C277" s="13" t="s">
        <v>20</v>
      </c>
      <c r="D277" s="13">
        <v>41</v>
      </c>
    </row>
    <row r="278" spans="1:4">
      <c r="A278" s="25">
        <v>174</v>
      </c>
      <c r="B278" s="25" t="s">
        <v>360</v>
      </c>
      <c r="C278" s="13" t="s">
        <v>220</v>
      </c>
      <c r="D278" s="13">
        <v>12</v>
      </c>
    </row>
    <row r="279" spans="1:4">
      <c r="A279" s="25"/>
      <c r="B279" s="25"/>
      <c r="C279" s="13" t="s">
        <v>221</v>
      </c>
      <c r="D279" s="13">
        <v>29</v>
      </c>
    </row>
    <row r="280" spans="1:4">
      <c r="A280" s="28" t="s">
        <v>266</v>
      </c>
      <c r="B280" s="28"/>
      <c r="C280" s="28"/>
      <c r="D280" s="12">
        <f>SUM(D281:D282)</f>
        <v>84</v>
      </c>
    </row>
    <row r="281" spans="1:4">
      <c r="A281" s="3">
        <v>175</v>
      </c>
      <c r="B281" s="3" t="s">
        <v>472</v>
      </c>
      <c r="C281" s="3" t="s">
        <v>20</v>
      </c>
      <c r="D281" s="3">
        <v>42</v>
      </c>
    </row>
    <row r="282" spans="1:4">
      <c r="A282" s="3">
        <v>176</v>
      </c>
      <c r="B282" s="3" t="s">
        <v>473</v>
      </c>
      <c r="C282" s="3" t="s">
        <v>20</v>
      </c>
      <c r="D282" s="3">
        <v>42</v>
      </c>
    </row>
    <row r="283" spans="1:4">
      <c r="A283" s="19" t="s">
        <v>175</v>
      </c>
      <c r="B283" s="19"/>
      <c r="C283" s="19"/>
      <c r="D283" s="4">
        <f>SUM(D284:D287)</f>
        <v>123</v>
      </c>
    </row>
    <row r="284" spans="1:4">
      <c r="A284" s="25">
        <v>177</v>
      </c>
      <c r="B284" s="25" t="s">
        <v>361</v>
      </c>
      <c r="C284" s="13" t="s">
        <v>227</v>
      </c>
      <c r="D284" s="13">
        <v>26</v>
      </c>
    </row>
    <row r="285" spans="1:4">
      <c r="A285" s="25"/>
      <c r="B285" s="25"/>
      <c r="C285" s="13" t="s">
        <v>221</v>
      </c>
      <c r="D285" s="13">
        <v>15</v>
      </c>
    </row>
    <row r="286" spans="1:4">
      <c r="A286" s="13">
        <v>178</v>
      </c>
      <c r="B286" s="13" t="s">
        <v>362</v>
      </c>
      <c r="C286" s="13" t="s">
        <v>227</v>
      </c>
      <c r="D286" s="13">
        <v>41</v>
      </c>
    </row>
    <row r="287" spans="1:4">
      <c r="A287" s="13">
        <v>179</v>
      </c>
      <c r="B287" s="13" t="s">
        <v>363</v>
      </c>
      <c r="C287" s="13" t="s">
        <v>227</v>
      </c>
      <c r="D287" s="13">
        <v>41</v>
      </c>
    </row>
    <row r="288" spans="1:4">
      <c r="A288" s="28" t="s">
        <v>267</v>
      </c>
      <c r="B288" s="28"/>
      <c r="C288" s="28"/>
      <c r="D288" s="12">
        <f>D289+D303+D318+D320</f>
        <v>908</v>
      </c>
    </row>
    <row r="289" spans="1:4">
      <c r="A289" s="28" t="s">
        <v>268</v>
      </c>
      <c r="B289" s="28"/>
      <c r="C289" s="28"/>
      <c r="D289" s="12">
        <f>D290+D291+D292+D293+D294+D295+D296+D297+D298+D299+D300+D301+D302</f>
        <v>413</v>
      </c>
    </row>
    <row r="290" spans="1:4">
      <c r="A290" s="26">
        <v>180</v>
      </c>
      <c r="B290" s="26" t="s">
        <v>364</v>
      </c>
      <c r="C290" s="3" t="s">
        <v>227</v>
      </c>
      <c r="D290" s="3">
        <v>23</v>
      </c>
    </row>
    <row r="291" spans="1:4">
      <c r="A291" s="26"/>
      <c r="B291" s="26"/>
      <c r="C291" s="3" t="s">
        <v>221</v>
      </c>
      <c r="D291" s="3">
        <v>18</v>
      </c>
    </row>
    <row r="292" spans="1:4">
      <c r="A292" s="3">
        <v>181</v>
      </c>
      <c r="B292" s="3" t="s">
        <v>365</v>
      </c>
      <c r="C292" s="3" t="s">
        <v>221</v>
      </c>
      <c r="D292" s="3">
        <v>41</v>
      </c>
    </row>
    <row r="293" spans="1:4">
      <c r="A293" s="3">
        <v>182</v>
      </c>
      <c r="B293" s="3" t="s">
        <v>474</v>
      </c>
      <c r="C293" s="3" t="s">
        <v>20</v>
      </c>
      <c r="D293" s="3">
        <v>41</v>
      </c>
    </row>
    <row r="294" spans="1:4">
      <c r="A294" s="26">
        <v>183</v>
      </c>
      <c r="B294" s="26" t="s">
        <v>366</v>
      </c>
      <c r="C294" s="3" t="s">
        <v>54</v>
      </c>
      <c r="D294" s="3">
        <v>16</v>
      </c>
    </row>
    <row r="295" spans="1:4">
      <c r="A295" s="26"/>
      <c r="B295" s="26"/>
      <c r="C295" s="3" t="s">
        <v>221</v>
      </c>
      <c r="D295" s="3">
        <v>25</v>
      </c>
    </row>
    <row r="296" spans="1:4">
      <c r="A296" s="3">
        <v>184</v>
      </c>
      <c r="B296" s="3" t="s">
        <v>367</v>
      </c>
      <c r="C296" s="3" t="s">
        <v>54</v>
      </c>
      <c r="D296" s="3">
        <v>41</v>
      </c>
    </row>
    <row r="297" spans="1:4">
      <c r="A297" s="3">
        <v>185</v>
      </c>
      <c r="B297" s="3" t="s">
        <v>368</v>
      </c>
      <c r="C297" s="3" t="s">
        <v>54</v>
      </c>
      <c r="D297" s="3">
        <v>44</v>
      </c>
    </row>
    <row r="298" spans="1:4">
      <c r="A298" s="3">
        <v>186</v>
      </c>
      <c r="B298" s="3" t="s">
        <v>369</v>
      </c>
      <c r="C298" s="3" t="s">
        <v>54</v>
      </c>
      <c r="D298" s="3">
        <v>41</v>
      </c>
    </row>
    <row r="299" spans="1:4">
      <c r="A299" s="26">
        <v>187</v>
      </c>
      <c r="B299" s="26" t="s">
        <v>370</v>
      </c>
      <c r="C299" s="3" t="s">
        <v>54</v>
      </c>
      <c r="D299" s="3">
        <v>36</v>
      </c>
    </row>
    <row r="300" spans="1:4">
      <c r="A300" s="26"/>
      <c r="B300" s="26"/>
      <c r="C300" s="3" t="s">
        <v>46</v>
      </c>
      <c r="D300" s="3">
        <v>5</v>
      </c>
    </row>
    <row r="301" spans="1:4">
      <c r="A301" s="3">
        <v>188</v>
      </c>
      <c r="B301" s="3" t="s">
        <v>371</v>
      </c>
      <c r="C301" s="3" t="s">
        <v>54</v>
      </c>
      <c r="D301" s="3">
        <v>41</v>
      </c>
    </row>
    <row r="302" spans="1:4">
      <c r="A302" s="3">
        <v>189</v>
      </c>
      <c r="B302" s="3" t="s">
        <v>372</v>
      </c>
      <c r="C302" s="3" t="s">
        <v>221</v>
      </c>
      <c r="D302" s="3">
        <v>41</v>
      </c>
    </row>
    <row r="303" spans="1:4">
      <c r="A303" s="19" t="s">
        <v>269</v>
      </c>
      <c r="B303" s="19"/>
      <c r="C303" s="19"/>
      <c r="D303" s="4">
        <f>SUM(D304:D317)</f>
        <v>413.00000000000006</v>
      </c>
    </row>
    <row r="304" spans="1:4">
      <c r="A304" s="25">
        <v>190</v>
      </c>
      <c r="B304" s="25" t="s">
        <v>373</v>
      </c>
      <c r="C304" s="13" t="s">
        <v>450</v>
      </c>
      <c r="D304" s="13">
        <v>20</v>
      </c>
    </row>
    <row r="305" spans="1:4">
      <c r="A305" s="25"/>
      <c r="B305" s="25"/>
      <c r="C305" s="13" t="s">
        <v>221</v>
      </c>
      <c r="D305" s="13">
        <v>21.3</v>
      </c>
    </row>
    <row r="306" spans="1:4">
      <c r="A306" s="13">
        <v>191</v>
      </c>
      <c r="B306" s="13" t="s">
        <v>374</v>
      </c>
      <c r="C306" s="13" t="s">
        <v>227</v>
      </c>
      <c r="D306" s="13">
        <v>41.3</v>
      </c>
    </row>
    <row r="307" spans="1:4">
      <c r="A307" s="13">
        <v>192</v>
      </c>
      <c r="B307" s="13" t="s">
        <v>375</v>
      </c>
      <c r="C307" s="13" t="s">
        <v>221</v>
      </c>
      <c r="D307" s="13">
        <v>41.3</v>
      </c>
    </row>
    <row r="308" spans="1:4">
      <c r="A308" s="13">
        <v>193</v>
      </c>
      <c r="B308" s="13" t="s">
        <v>376</v>
      </c>
      <c r="C308" s="13" t="s">
        <v>221</v>
      </c>
      <c r="D308" s="13">
        <v>41.3</v>
      </c>
    </row>
    <row r="309" spans="1:4">
      <c r="A309" s="25">
        <v>194</v>
      </c>
      <c r="B309" s="25" t="s">
        <v>377</v>
      </c>
      <c r="C309" s="13" t="s">
        <v>220</v>
      </c>
      <c r="D309" s="13">
        <v>20</v>
      </c>
    </row>
    <row r="310" spans="1:4">
      <c r="A310" s="25"/>
      <c r="B310" s="25"/>
      <c r="C310" s="13" t="s">
        <v>227</v>
      </c>
      <c r="D310" s="13">
        <v>21.3</v>
      </c>
    </row>
    <row r="311" spans="1:4">
      <c r="A311" s="25">
        <v>195</v>
      </c>
      <c r="B311" s="25" t="s">
        <v>378</v>
      </c>
      <c r="C311" s="13" t="s">
        <v>450</v>
      </c>
      <c r="D311" s="13">
        <v>20</v>
      </c>
    </row>
    <row r="312" spans="1:4">
      <c r="A312" s="25"/>
      <c r="B312" s="25"/>
      <c r="C312" s="13" t="s">
        <v>221</v>
      </c>
      <c r="D312" s="13">
        <v>21.3</v>
      </c>
    </row>
    <row r="313" spans="1:4">
      <c r="A313" s="13">
        <v>196</v>
      </c>
      <c r="B313" s="13" t="s">
        <v>475</v>
      </c>
      <c r="C313" s="13" t="s">
        <v>20</v>
      </c>
      <c r="D313" s="13">
        <v>41.3</v>
      </c>
    </row>
    <row r="314" spans="1:4">
      <c r="A314" s="25">
        <v>197</v>
      </c>
      <c r="B314" s="25" t="s">
        <v>379</v>
      </c>
      <c r="C314" s="13" t="s">
        <v>224</v>
      </c>
      <c r="D314" s="13">
        <v>20</v>
      </c>
    </row>
    <row r="315" spans="1:4">
      <c r="A315" s="25"/>
      <c r="B315" s="25"/>
      <c r="C315" s="13" t="s">
        <v>221</v>
      </c>
      <c r="D315" s="13">
        <v>21.3</v>
      </c>
    </row>
    <row r="316" spans="1:4">
      <c r="A316" s="13">
        <v>198</v>
      </c>
      <c r="B316" s="13" t="s">
        <v>380</v>
      </c>
      <c r="C316" s="13" t="s">
        <v>221</v>
      </c>
      <c r="D316" s="13">
        <v>41.3</v>
      </c>
    </row>
    <row r="317" spans="1:4">
      <c r="A317" s="13">
        <v>199</v>
      </c>
      <c r="B317" s="13" t="s">
        <v>476</v>
      </c>
      <c r="C317" s="13" t="s">
        <v>221</v>
      </c>
      <c r="D317" s="13">
        <v>41.3</v>
      </c>
    </row>
    <row r="318" spans="1:4">
      <c r="A318" s="28" t="s">
        <v>270</v>
      </c>
      <c r="B318" s="28"/>
      <c r="C318" s="28"/>
      <c r="D318" s="12">
        <f>SUM(D319:D319)</f>
        <v>41</v>
      </c>
    </row>
    <row r="319" spans="1:4">
      <c r="A319" s="3">
        <v>200</v>
      </c>
      <c r="B319" s="3" t="s">
        <v>477</v>
      </c>
      <c r="C319" s="3" t="s">
        <v>220</v>
      </c>
      <c r="D319" s="3">
        <v>41</v>
      </c>
    </row>
    <row r="320" spans="1:4">
      <c r="A320" s="19" t="s">
        <v>271</v>
      </c>
      <c r="B320" s="19"/>
      <c r="C320" s="19"/>
      <c r="D320" s="4">
        <v>41</v>
      </c>
    </row>
    <row r="321" spans="1:4">
      <c r="A321" s="25">
        <v>201</v>
      </c>
      <c r="B321" s="25" t="s">
        <v>381</v>
      </c>
      <c r="C321" s="13" t="s">
        <v>227</v>
      </c>
      <c r="D321" s="13">
        <v>30</v>
      </c>
    </row>
    <row r="322" spans="1:4">
      <c r="A322" s="25"/>
      <c r="B322" s="25"/>
      <c r="C322" s="13" t="s">
        <v>221</v>
      </c>
      <c r="D322" s="13">
        <v>11</v>
      </c>
    </row>
    <row r="323" spans="1:4">
      <c r="A323" s="28" t="s">
        <v>272</v>
      </c>
      <c r="B323" s="28"/>
      <c r="C323" s="28"/>
      <c r="D323" s="12">
        <f>D324+D326+D330+D338+D349+D362</f>
        <v>1321</v>
      </c>
    </row>
    <row r="324" spans="1:4">
      <c r="A324" s="28" t="s">
        <v>273</v>
      </c>
      <c r="B324" s="28"/>
      <c r="C324" s="28"/>
      <c r="D324" s="12">
        <f>D325</f>
        <v>41</v>
      </c>
    </row>
    <row r="325" spans="1:4">
      <c r="A325" s="3">
        <v>202</v>
      </c>
      <c r="B325" s="3" t="s">
        <v>478</v>
      </c>
      <c r="C325" s="3" t="s">
        <v>220</v>
      </c>
      <c r="D325" s="3">
        <v>41</v>
      </c>
    </row>
    <row r="326" spans="1:4">
      <c r="A326" s="19" t="s">
        <v>276</v>
      </c>
      <c r="B326" s="19"/>
      <c r="C326" s="19"/>
      <c r="D326" s="4">
        <f>D327+D328+D329</f>
        <v>124</v>
      </c>
    </row>
    <row r="327" spans="1:4">
      <c r="A327" s="13">
        <v>203</v>
      </c>
      <c r="B327" s="13" t="s">
        <v>479</v>
      </c>
      <c r="C327" s="13" t="s">
        <v>220</v>
      </c>
      <c r="D327" s="13">
        <v>41</v>
      </c>
    </row>
    <row r="328" spans="1:4">
      <c r="A328" s="13">
        <v>204</v>
      </c>
      <c r="B328" s="13" t="s">
        <v>382</v>
      </c>
      <c r="C328" s="13" t="s">
        <v>227</v>
      </c>
      <c r="D328" s="13">
        <v>42</v>
      </c>
    </row>
    <row r="329" spans="1:4">
      <c r="A329" s="13">
        <v>205</v>
      </c>
      <c r="B329" s="13" t="s">
        <v>383</v>
      </c>
      <c r="C329" s="13" t="s">
        <v>227</v>
      </c>
      <c r="D329" s="13">
        <v>41</v>
      </c>
    </row>
    <row r="330" spans="1:4">
      <c r="A330" s="28" t="s">
        <v>275</v>
      </c>
      <c r="B330" s="28"/>
      <c r="C330" s="28"/>
      <c r="D330" s="12">
        <f>D331+D332+D333+D334+D335+D336+D337</f>
        <v>248</v>
      </c>
    </row>
    <row r="331" spans="1:4">
      <c r="A331" s="26">
        <v>206</v>
      </c>
      <c r="B331" s="26" t="s">
        <v>384</v>
      </c>
      <c r="C331" s="3" t="s">
        <v>224</v>
      </c>
      <c r="D331" s="3">
        <v>19</v>
      </c>
    </row>
    <row r="332" spans="1:4">
      <c r="A332" s="26"/>
      <c r="B332" s="26"/>
      <c r="C332" s="3" t="s">
        <v>221</v>
      </c>
      <c r="D332" s="3">
        <v>22</v>
      </c>
    </row>
    <row r="333" spans="1:4">
      <c r="A333" s="3">
        <v>207</v>
      </c>
      <c r="B333" s="3" t="s">
        <v>385</v>
      </c>
      <c r="C333" s="3" t="s">
        <v>227</v>
      </c>
      <c r="D333" s="3">
        <v>43</v>
      </c>
    </row>
    <row r="334" spans="1:4">
      <c r="A334" s="3">
        <v>208</v>
      </c>
      <c r="B334" s="3" t="s">
        <v>480</v>
      </c>
      <c r="C334" s="3" t="s">
        <v>220</v>
      </c>
      <c r="D334" s="3">
        <v>41</v>
      </c>
    </row>
    <row r="335" spans="1:4">
      <c r="A335" s="3">
        <v>209</v>
      </c>
      <c r="B335" s="3" t="s">
        <v>386</v>
      </c>
      <c r="C335" s="3" t="s">
        <v>221</v>
      </c>
      <c r="D335" s="3">
        <v>41</v>
      </c>
    </row>
    <row r="336" spans="1:4">
      <c r="A336" s="3">
        <v>210</v>
      </c>
      <c r="B336" s="3" t="s">
        <v>387</v>
      </c>
      <c r="C336" s="3" t="s">
        <v>227</v>
      </c>
      <c r="D336" s="3">
        <v>41</v>
      </c>
    </row>
    <row r="337" spans="1:4">
      <c r="A337" s="3">
        <v>211</v>
      </c>
      <c r="B337" s="3" t="s">
        <v>481</v>
      </c>
      <c r="C337" s="3" t="s">
        <v>221</v>
      </c>
      <c r="D337" s="3">
        <v>41</v>
      </c>
    </row>
    <row r="338" spans="1:4">
      <c r="A338" s="19" t="s">
        <v>274</v>
      </c>
      <c r="B338" s="19"/>
      <c r="C338" s="19"/>
      <c r="D338" s="4">
        <f>D339+D340+D341+D342+D343+D344+D345+D346+D347+D348</f>
        <v>330</v>
      </c>
    </row>
    <row r="339" spans="1:4">
      <c r="A339" s="13">
        <v>212</v>
      </c>
      <c r="B339" s="13" t="s">
        <v>388</v>
      </c>
      <c r="C339" s="13" t="s">
        <v>227</v>
      </c>
      <c r="D339" s="13">
        <v>41</v>
      </c>
    </row>
    <row r="340" spans="1:4">
      <c r="A340" s="13">
        <v>213</v>
      </c>
      <c r="B340" s="13" t="s">
        <v>389</v>
      </c>
      <c r="C340" s="13" t="s">
        <v>221</v>
      </c>
      <c r="D340" s="13">
        <v>41</v>
      </c>
    </row>
    <row r="341" spans="1:4">
      <c r="A341" s="25">
        <v>214</v>
      </c>
      <c r="B341" s="25" t="s">
        <v>390</v>
      </c>
      <c r="C341" s="13" t="s">
        <v>224</v>
      </c>
      <c r="D341" s="13">
        <v>15</v>
      </c>
    </row>
    <row r="342" spans="1:4">
      <c r="A342" s="25"/>
      <c r="B342" s="25"/>
      <c r="C342" s="13" t="s">
        <v>221</v>
      </c>
      <c r="D342" s="13">
        <v>26</v>
      </c>
    </row>
    <row r="343" spans="1:4">
      <c r="A343" s="13">
        <v>215</v>
      </c>
      <c r="B343" s="13" t="s">
        <v>391</v>
      </c>
      <c r="C343" s="13" t="s">
        <v>221</v>
      </c>
      <c r="D343" s="13">
        <v>41</v>
      </c>
    </row>
    <row r="344" spans="1:4">
      <c r="A344" s="13">
        <v>216</v>
      </c>
      <c r="B344" s="13" t="s">
        <v>482</v>
      </c>
      <c r="C344" s="13" t="s">
        <v>220</v>
      </c>
      <c r="D344" s="13">
        <v>42</v>
      </c>
    </row>
    <row r="345" spans="1:4">
      <c r="A345" s="13">
        <v>217</v>
      </c>
      <c r="B345" s="13" t="s">
        <v>392</v>
      </c>
      <c r="C345" s="13" t="s">
        <v>221</v>
      </c>
      <c r="D345" s="13">
        <v>41</v>
      </c>
    </row>
    <row r="346" spans="1:4">
      <c r="A346" s="13">
        <v>218</v>
      </c>
      <c r="B346" s="13" t="s">
        <v>483</v>
      </c>
      <c r="C346" s="13" t="s">
        <v>220</v>
      </c>
      <c r="D346" s="13">
        <v>42</v>
      </c>
    </row>
    <row r="347" spans="1:4">
      <c r="A347" s="25">
        <v>219</v>
      </c>
      <c r="B347" s="25" t="s">
        <v>393</v>
      </c>
      <c r="C347" s="13" t="s">
        <v>221</v>
      </c>
      <c r="D347" s="13">
        <v>15</v>
      </c>
    </row>
    <row r="348" spans="1:4">
      <c r="A348" s="25"/>
      <c r="B348" s="25"/>
      <c r="C348" s="13" t="s">
        <v>220</v>
      </c>
      <c r="D348" s="13">
        <v>26</v>
      </c>
    </row>
    <row r="349" spans="1:4">
      <c r="A349" s="28" t="s">
        <v>277</v>
      </c>
      <c r="B349" s="28"/>
      <c r="C349" s="28"/>
      <c r="D349" s="12">
        <f>SUM(D350:D361)</f>
        <v>248</v>
      </c>
    </row>
    <row r="350" spans="1:4">
      <c r="A350" s="26">
        <v>220</v>
      </c>
      <c r="B350" s="26" t="s">
        <v>394</v>
      </c>
      <c r="C350" s="3" t="s">
        <v>221</v>
      </c>
      <c r="D350" s="3">
        <v>24</v>
      </c>
    </row>
    <row r="351" spans="1:4">
      <c r="A351" s="26"/>
      <c r="B351" s="26"/>
      <c r="C351" s="3" t="s">
        <v>220</v>
      </c>
      <c r="D351" s="3">
        <v>17</v>
      </c>
    </row>
    <row r="352" spans="1:4">
      <c r="A352" s="26">
        <v>221</v>
      </c>
      <c r="B352" s="26" t="s">
        <v>395</v>
      </c>
      <c r="C352" s="3" t="s">
        <v>227</v>
      </c>
      <c r="D352" s="3">
        <v>22</v>
      </c>
    </row>
    <row r="353" spans="1:4">
      <c r="A353" s="26"/>
      <c r="B353" s="26"/>
      <c r="C353" s="3" t="s">
        <v>221</v>
      </c>
      <c r="D353" s="3">
        <v>19</v>
      </c>
    </row>
    <row r="354" spans="1:4">
      <c r="A354" s="26">
        <v>222</v>
      </c>
      <c r="B354" s="26" t="s">
        <v>396</v>
      </c>
      <c r="C354" s="3" t="s">
        <v>221</v>
      </c>
      <c r="D354" s="3">
        <v>37</v>
      </c>
    </row>
    <row r="355" spans="1:4">
      <c r="A355" s="26"/>
      <c r="B355" s="26"/>
      <c r="C355" s="3" t="s">
        <v>220</v>
      </c>
      <c r="D355" s="3">
        <v>5</v>
      </c>
    </row>
    <row r="356" spans="1:4">
      <c r="A356" s="26">
        <v>223</v>
      </c>
      <c r="B356" s="26" t="s">
        <v>397</v>
      </c>
      <c r="C356" s="3" t="s">
        <v>221</v>
      </c>
      <c r="D356" s="3">
        <v>12</v>
      </c>
    </row>
    <row r="357" spans="1:4">
      <c r="A357" s="26"/>
      <c r="B357" s="26"/>
      <c r="C357" s="3" t="s">
        <v>220</v>
      </c>
      <c r="D357" s="3">
        <v>31</v>
      </c>
    </row>
    <row r="358" spans="1:4">
      <c r="A358" s="26">
        <v>224</v>
      </c>
      <c r="B358" s="26" t="s">
        <v>398</v>
      </c>
      <c r="C358" s="3" t="s">
        <v>221</v>
      </c>
      <c r="D358" s="3">
        <v>30.8</v>
      </c>
    </row>
    <row r="359" spans="1:4">
      <c r="A359" s="26"/>
      <c r="B359" s="26"/>
      <c r="C359" s="3" t="s">
        <v>220</v>
      </c>
      <c r="D359" s="3">
        <v>10.199999999999999</v>
      </c>
    </row>
    <row r="360" spans="1:4">
      <c r="A360" s="26">
        <v>225</v>
      </c>
      <c r="B360" s="26" t="s">
        <v>399</v>
      </c>
      <c r="C360" s="3" t="s">
        <v>220</v>
      </c>
      <c r="D360" s="3">
        <v>28</v>
      </c>
    </row>
    <row r="361" spans="1:4">
      <c r="A361" s="26"/>
      <c r="B361" s="26"/>
      <c r="C361" s="3" t="s">
        <v>221</v>
      </c>
      <c r="D361" s="3">
        <v>12</v>
      </c>
    </row>
    <row r="362" spans="1:4">
      <c r="A362" s="21" t="s">
        <v>278</v>
      </c>
      <c r="B362" s="21"/>
      <c r="C362" s="21"/>
      <c r="D362" s="6">
        <f>SUM(D363:D375)</f>
        <v>330</v>
      </c>
    </row>
    <row r="363" spans="1:4">
      <c r="A363" s="25">
        <v>226</v>
      </c>
      <c r="B363" s="25" t="s">
        <v>484</v>
      </c>
      <c r="C363" s="13" t="s">
        <v>220</v>
      </c>
      <c r="D363" s="13">
        <v>41</v>
      </c>
    </row>
    <row r="364" spans="1:4">
      <c r="A364" s="25"/>
      <c r="B364" s="25"/>
      <c r="C364" s="13" t="s">
        <v>221</v>
      </c>
      <c r="D364" s="13">
        <v>20</v>
      </c>
    </row>
    <row r="365" spans="1:4">
      <c r="A365" s="25"/>
      <c r="B365" s="25"/>
      <c r="C365" s="13" t="s">
        <v>220</v>
      </c>
      <c r="D365" s="13">
        <v>21</v>
      </c>
    </row>
    <row r="366" spans="1:4">
      <c r="A366" s="25">
        <v>227</v>
      </c>
      <c r="B366" s="25" t="s">
        <v>485</v>
      </c>
      <c r="C366" s="13" t="s">
        <v>224</v>
      </c>
      <c r="D366" s="13">
        <v>20</v>
      </c>
    </row>
    <row r="367" spans="1:4">
      <c r="A367" s="25"/>
      <c r="B367" s="25"/>
      <c r="C367" s="13" t="s">
        <v>220</v>
      </c>
      <c r="D367" s="13">
        <v>22</v>
      </c>
    </row>
    <row r="368" spans="1:4">
      <c r="A368" s="25"/>
      <c r="B368" s="25"/>
      <c r="C368" s="13" t="s">
        <v>224</v>
      </c>
      <c r="D368" s="13">
        <v>20</v>
      </c>
    </row>
    <row r="369" spans="1:4">
      <c r="A369" s="25"/>
      <c r="B369" s="25"/>
      <c r="C369" s="13" t="s">
        <v>227</v>
      </c>
      <c r="D369" s="13">
        <v>21</v>
      </c>
    </row>
    <row r="370" spans="1:4">
      <c r="A370" s="25">
        <v>228</v>
      </c>
      <c r="B370" s="25" t="s">
        <v>103</v>
      </c>
      <c r="C370" s="13" t="s">
        <v>450</v>
      </c>
      <c r="D370" s="13">
        <v>20</v>
      </c>
    </row>
    <row r="371" spans="1:4">
      <c r="A371" s="25"/>
      <c r="B371" s="25"/>
      <c r="C371" s="13" t="s">
        <v>221</v>
      </c>
      <c r="D371" s="13">
        <v>21</v>
      </c>
    </row>
    <row r="372" spans="1:4">
      <c r="A372" s="13">
        <v>231</v>
      </c>
      <c r="B372" s="13" t="s">
        <v>486</v>
      </c>
      <c r="C372" s="13" t="s">
        <v>220</v>
      </c>
      <c r="D372" s="13">
        <v>42</v>
      </c>
    </row>
    <row r="373" spans="1:4">
      <c r="A373" s="13">
        <v>232</v>
      </c>
      <c r="B373" s="13" t="s">
        <v>487</v>
      </c>
      <c r="C373" s="13" t="s">
        <v>220</v>
      </c>
      <c r="D373" s="13">
        <v>41</v>
      </c>
    </row>
    <row r="374" spans="1:4">
      <c r="A374" s="25">
        <v>233</v>
      </c>
      <c r="B374" s="25" t="s">
        <v>104</v>
      </c>
      <c r="C374" s="13" t="s">
        <v>224</v>
      </c>
      <c r="D374" s="13">
        <v>20</v>
      </c>
    </row>
    <row r="375" spans="1:4">
      <c r="A375" s="25"/>
      <c r="B375" s="25"/>
      <c r="C375" s="13" t="s">
        <v>220</v>
      </c>
      <c r="D375" s="13">
        <v>21</v>
      </c>
    </row>
    <row r="376" spans="1:4">
      <c r="A376" s="28" t="s">
        <v>279</v>
      </c>
      <c r="B376" s="28"/>
      <c r="C376" s="28"/>
      <c r="D376" s="12">
        <f>D377+D382+D388+D394+D400+D404</f>
        <v>921</v>
      </c>
    </row>
    <row r="377" spans="1:4">
      <c r="A377" s="28" t="s">
        <v>280</v>
      </c>
      <c r="B377" s="28"/>
      <c r="C377" s="28"/>
      <c r="D377" s="12">
        <f>SUM(D378:D381)</f>
        <v>124</v>
      </c>
    </row>
    <row r="378" spans="1:4">
      <c r="A378" s="3">
        <v>234</v>
      </c>
      <c r="B378" s="3" t="s">
        <v>488</v>
      </c>
      <c r="C378" s="3" t="s">
        <v>20</v>
      </c>
      <c r="D378" s="3">
        <v>42</v>
      </c>
    </row>
    <row r="379" spans="1:4">
      <c r="A379" s="3">
        <v>235</v>
      </c>
      <c r="B379" s="3" t="s">
        <v>400</v>
      </c>
      <c r="C379" s="3" t="s">
        <v>54</v>
      </c>
      <c r="D379" s="3">
        <v>41</v>
      </c>
    </row>
    <row r="380" spans="1:4">
      <c r="A380" s="26">
        <v>236</v>
      </c>
      <c r="B380" s="26" t="s">
        <v>401</v>
      </c>
      <c r="C380" s="3" t="s">
        <v>54</v>
      </c>
      <c r="D380" s="3">
        <v>19</v>
      </c>
    </row>
    <row r="381" spans="1:4">
      <c r="A381" s="26"/>
      <c r="B381" s="26"/>
      <c r="C381" s="3" t="s">
        <v>33</v>
      </c>
      <c r="D381" s="3">
        <v>22</v>
      </c>
    </row>
    <row r="382" spans="1:4">
      <c r="A382" s="19" t="s">
        <v>281</v>
      </c>
      <c r="B382" s="19"/>
      <c r="C382" s="19"/>
      <c r="D382" s="4">
        <f>SUM(D383:D387)</f>
        <v>124</v>
      </c>
    </row>
    <row r="383" spans="1:4">
      <c r="A383" s="13">
        <v>237</v>
      </c>
      <c r="B383" s="13" t="s">
        <v>88</v>
      </c>
      <c r="C383" s="13" t="s">
        <v>227</v>
      </c>
      <c r="D383" s="13">
        <v>41</v>
      </c>
    </row>
    <row r="384" spans="1:4">
      <c r="A384" s="25">
        <v>238</v>
      </c>
      <c r="B384" s="25" t="s">
        <v>89</v>
      </c>
      <c r="C384" s="13" t="s">
        <v>220</v>
      </c>
      <c r="D384" s="13">
        <v>30</v>
      </c>
    </row>
    <row r="385" spans="1:4">
      <c r="A385" s="25"/>
      <c r="B385" s="25"/>
      <c r="C385" s="13" t="s">
        <v>221</v>
      </c>
      <c r="D385" s="13">
        <v>12</v>
      </c>
    </row>
    <row r="386" spans="1:4">
      <c r="A386" s="25">
        <v>239</v>
      </c>
      <c r="B386" s="25" t="s">
        <v>90</v>
      </c>
      <c r="C386" s="13" t="s">
        <v>227</v>
      </c>
      <c r="D386" s="13">
        <v>7</v>
      </c>
    </row>
    <row r="387" spans="1:4">
      <c r="A387" s="25"/>
      <c r="B387" s="25"/>
      <c r="C387" s="13" t="s">
        <v>221</v>
      </c>
      <c r="D387" s="13">
        <v>34</v>
      </c>
    </row>
    <row r="388" spans="1:4">
      <c r="A388" s="28" t="s">
        <v>282</v>
      </c>
      <c r="B388" s="28"/>
      <c r="C388" s="28"/>
      <c r="D388" s="12">
        <f>SUM(D389:D393)</f>
        <v>165</v>
      </c>
    </row>
    <row r="389" spans="1:4">
      <c r="A389" s="3">
        <v>240</v>
      </c>
      <c r="B389" s="3" t="s">
        <v>489</v>
      </c>
      <c r="C389" s="3" t="s">
        <v>220</v>
      </c>
      <c r="D389" s="3">
        <v>41</v>
      </c>
    </row>
    <row r="390" spans="1:4">
      <c r="A390" s="3">
        <v>241</v>
      </c>
      <c r="B390" s="3" t="s">
        <v>402</v>
      </c>
      <c r="C390" s="3" t="s">
        <v>221</v>
      </c>
      <c r="D390" s="3">
        <v>42</v>
      </c>
    </row>
    <row r="391" spans="1:4">
      <c r="A391" s="3">
        <v>242</v>
      </c>
      <c r="B391" s="3" t="s">
        <v>403</v>
      </c>
      <c r="C391" s="3" t="s">
        <v>227</v>
      </c>
      <c r="D391" s="3">
        <v>41</v>
      </c>
    </row>
    <row r="392" spans="1:4">
      <c r="A392" s="26">
        <v>243</v>
      </c>
      <c r="B392" s="26" t="s">
        <v>404</v>
      </c>
      <c r="C392" s="3" t="s">
        <v>227</v>
      </c>
      <c r="D392" s="3">
        <v>23</v>
      </c>
    </row>
    <row r="393" spans="1:4">
      <c r="A393" s="26"/>
      <c r="B393" s="26"/>
      <c r="C393" s="3" t="s">
        <v>221</v>
      </c>
      <c r="D393" s="3">
        <v>18</v>
      </c>
    </row>
    <row r="394" spans="1:4">
      <c r="A394" s="19" t="s">
        <v>283</v>
      </c>
      <c r="B394" s="19"/>
      <c r="C394" s="19"/>
      <c r="D394" s="4">
        <f>SUM(D395:D399)</f>
        <v>220</v>
      </c>
    </row>
    <row r="395" spans="1:4">
      <c r="A395" s="13">
        <v>244</v>
      </c>
      <c r="B395" s="13" t="s">
        <v>490</v>
      </c>
      <c r="C395" s="13" t="s">
        <v>220</v>
      </c>
      <c r="D395" s="13">
        <v>55</v>
      </c>
    </row>
    <row r="396" spans="1:4">
      <c r="A396" s="13">
        <v>245</v>
      </c>
      <c r="B396" s="13" t="s">
        <v>491</v>
      </c>
      <c r="C396" s="13" t="s">
        <v>220</v>
      </c>
      <c r="D396" s="13">
        <v>41</v>
      </c>
    </row>
    <row r="397" spans="1:4">
      <c r="A397" s="13">
        <v>246</v>
      </c>
      <c r="B397" s="13" t="s">
        <v>405</v>
      </c>
      <c r="C397" s="13" t="s">
        <v>227</v>
      </c>
      <c r="D397" s="13">
        <v>42</v>
      </c>
    </row>
    <row r="398" spans="1:4">
      <c r="A398" s="13">
        <v>247</v>
      </c>
      <c r="B398" s="13" t="s">
        <v>406</v>
      </c>
      <c r="C398" s="13" t="s">
        <v>221</v>
      </c>
      <c r="D398" s="13">
        <v>41</v>
      </c>
    </row>
    <row r="399" spans="1:4">
      <c r="A399" s="13">
        <v>248</v>
      </c>
      <c r="B399" s="13" t="s">
        <v>407</v>
      </c>
      <c r="C399" s="13" t="s">
        <v>221</v>
      </c>
      <c r="D399" s="13">
        <v>41</v>
      </c>
    </row>
    <row r="400" spans="1:4">
      <c r="A400" s="28" t="s">
        <v>284</v>
      </c>
      <c r="B400" s="28"/>
      <c r="C400" s="28"/>
      <c r="D400" s="12">
        <f>SUM(D401:D403)</f>
        <v>123</v>
      </c>
    </row>
    <row r="401" spans="1:4">
      <c r="A401" s="3">
        <v>249</v>
      </c>
      <c r="B401" s="3" t="s">
        <v>408</v>
      </c>
      <c r="C401" s="3" t="s">
        <v>227</v>
      </c>
      <c r="D401" s="3">
        <v>41</v>
      </c>
    </row>
    <row r="402" spans="1:4">
      <c r="A402" s="3">
        <v>250</v>
      </c>
      <c r="B402" s="3" t="s">
        <v>409</v>
      </c>
      <c r="C402" s="3" t="s">
        <v>227</v>
      </c>
      <c r="D402" s="3">
        <v>41</v>
      </c>
    </row>
    <row r="403" spans="1:4">
      <c r="A403" s="3">
        <v>251</v>
      </c>
      <c r="B403" s="3" t="s">
        <v>410</v>
      </c>
      <c r="C403" s="3" t="s">
        <v>224</v>
      </c>
      <c r="D403" s="3">
        <v>41</v>
      </c>
    </row>
    <row r="404" spans="1:4">
      <c r="A404" s="19" t="s">
        <v>285</v>
      </c>
      <c r="B404" s="19"/>
      <c r="C404" s="19"/>
      <c r="D404" s="4">
        <f>SUM(D405:D410)</f>
        <v>165</v>
      </c>
    </row>
    <row r="405" spans="1:4">
      <c r="A405" s="13">
        <v>252</v>
      </c>
      <c r="B405" s="13" t="s">
        <v>492</v>
      </c>
      <c r="C405" s="13" t="s">
        <v>220</v>
      </c>
      <c r="D405" s="13">
        <v>11.9</v>
      </c>
    </row>
    <row r="406" spans="1:4">
      <c r="A406" s="13">
        <v>253</v>
      </c>
      <c r="B406" s="13" t="s">
        <v>493</v>
      </c>
      <c r="C406" s="13" t="s">
        <v>220</v>
      </c>
      <c r="D406" s="13">
        <v>41</v>
      </c>
    </row>
    <row r="407" spans="1:4">
      <c r="A407" s="25">
        <v>254</v>
      </c>
      <c r="B407" s="25" t="s">
        <v>91</v>
      </c>
      <c r="C407" s="13" t="s">
        <v>224</v>
      </c>
      <c r="D407" s="13">
        <v>20</v>
      </c>
    </row>
    <row r="408" spans="1:4">
      <c r="A408" s="25"/>
      <c r="B408" s="25"/>
      <c r="C408" s="13" t="s">
        <v>227</v>
      </c>
      <c r="D408" s="13">
        <v>50.1</v>
      </c>
    </row>
    <row r="409" spans="1:4">
      <c r="A409" s="25">
        <v>255</v>
      </c>
      <c r="B409" s="25" t="s">
        <v>92</v>
      </c>
      <c r="C409" s="13" t="s">
        <v>221</v>
      </c>
      <c r="D409" s="13">
        <v>33</v>
      </c>
    </row>
    <row r="410" spans="1:4">
      <c r="A410" s="25"/>
      <c r="B410" s="25"/>
      <c r="C410" s="13" t="s">
        <v>227</v>
      </c>
      <c r="D410" s="13">
        <v>9</v>
      </c>
    </row>
    <row r="411" spans="1:4">
      <c r="A411" s="29" t="s">
        <v>286</v>
      </c>
      <c r="B411" s="29"/>
      <c r="C411" s="29"/>
      <c r="D411" s="12">
        <f>D412+D418+D420+D441+D452+D466</f>
        <v>2022</v>
      </c>
    </row>
    <row r="412" spans="1:4">
      <c r="A412" s="28" t="s">
        <v>287</v>
      </c>
      <c r="B412" s="28"/>
      <c r="C412" s="28"/>
      <c r="D412" s="12">
        <f>SUM(D413:D417)</f>
        <v>205</v>
      </c>
    </row>
    <row r="413" spans="1:4">
      <c r="A413" s="3">
        <v>256</v>
      </c>
      <c r="B413" s="3" t="s">
        <v>411</v>
      </c>
      <c r="C413" s="3" t="s">
        <v>227</v>
      </c>
      <c r="D413" s="3">
        <v>41</v>
      </c>
    </row>
    <row r="414" spans="1:4">
      <c r="A414" s="3">
        <v>257</v>
      </c>
      <c r="B414" s="3" t="s">
        <v>412</v>
      </c>
      <c r="C414" s="3" t="s">
        <v>227</v>
      </c>
      <c r="D414" s="3">
        <v>41</v>
      </c>
    </row>
    <row r="415" spans="1:4">
      <c r="A415" s="3">
        <v>258</v>
      </c>
      <c r="B415" s="3" t="s">
        <v>413</v>
      </c>
      <c r="C415" s="3" t="s">
        <v>227</v>
      </c>
      <c r="D415" s="3">
        <v>41</v>
      </c>
    </row>
    <row r="416" spans="1:4">
      <c r="A416" s="3">
        <v>259</v>
      </c>
      <c r="B416" s="3" t="s">
        <v>494</v>
      </c>
      <c r="C416" s="3" t="s">
        <v>20</v>
      </c>
      <c r="D416" s="3">
        <v>41</v>
      </c>
    </row>
    <row r="417" spans="1:4">
      <c r="A417" s="3">
        <v>260</v>
      </c>
      <c r="B417" s="3" t="s">
        <v>414</v>
      </c>
      <c r="C417" s="3" t="s">
        <v>221</v>
      </c>
      <c r="D417" s="3">
        <v>41</v>
      </c>
    </row>
    <row r="418" spans="1:4">
      <c r="A418" s="19" t="s">
        <v>288</v>
      </c>
      <c r="B418" s="19"/>
      <c r="C418" s="19"/>
      <c r="D418" s="4">
        <f>D419</f>
        <v>42</v>
      </c>
    </row>
    <row r="419" spans="1:4">
      <c r="A419" s="13">
        <v>261</v>
      </c>
      <c r="B419" s="13" t="s">
        <v>415</v>
      </c>
      <c r="C419" s="13" t="s">
        <v>227</v>
      </c>
      <c r="D419" s="13">
        <v>42</v>
      </c>
    </row>
    <row r="420" spans="1:4">
      <c r="A420" s="28" t="s">
        <v>289</v>
      </c>
      <c r="B420" s="28"/>
      <c r="C420" s="28"/>
      <c r="D420" s="12">
        <f>SUM(D421:D440)</f>
        <v>660</v>
      </c>
    </row>
    <row r="421" spans="1:4">
      <c r="A421" s="3">
        <v>262</v>
      </c>
      <c r="B421" s="3" t="s">
        <v>34</v>
      </c>
      <c r="C421" s="3" t="s">
        <v>227</v>
      </c>
      <c r="D421" s="3">
        <v>42</v>
      </c>
    </row>
    <row r="422" spans="1:4">
      <c r="A422" s="3">
        <v>263</v>
      </c>
      <c r="B422" s="3" t="s">
        <v>35</v>
      </c>
      <c r="C422" s="3" t="s">
        <v>227</v>
      </c>
      <c r="D422" s="3">
        <v>41</v>
      </c>
    </row>
    <row r="423" spans="1:4">
      <c r="A423" s="3">
        <v>264</v>
      </c>
      <c r="B423" s="3" t="s">
        <v>36</v>
      </c>
      <c r="C423" s="3" t="s">
        <v>227</v>
      </c>
      <c r="D423" s="3">
        <v>42</v>
      </c>
    </row>
    <row r="424" spans="1:4">
      <c r="A424" s="3">
        <v>265</v>
      </c>
      <c r="B424" s="3" t="s">
        <v>37</v>
      </c>
      <c r="C424" s="3" t="s">
        <v>227</v>
      </c>
      <c r="D424" s="3">
        <v>41</v>
      </c>
    </row>
    <row r="425" spans="1:4">
      <c r="A425" s="3">
        <v>266</v>
      </c>
      <c r="B425" s="3" t="s">
        <v>38</v>
      </c>
      <c r="C425" s="3" t="s">
        <v>227</v>
      </c>
      <c r="D425" s="3">
        <v>41</v>
      </c>
    </row>
    <row r="426" spans="1:4">
      <c r="A426" s="3">
        <v>267</v>
      </c>
      <c r="B426" s="3" t="s">
        <v>39</v>
      </c>
      <c r="C426" s="3" t="s">
        <v>227</v>
      </c>
      <c r="D426" s="3">
        <v>41</v>
      </c>
    </row>
    <row r="427" spans="1:4">
      <c r="A427" s="3">
        <v>268</v>
      </c>
      <c r="B427" s="3" t="s">
        <v>40</v>
      </c>
      <c r="C427" s="3" t="s">
        <v>227</v>
      </c>
      <c r="D427" s="3">
        <v>41</v>
      </c>
    </row>
    <row r="428" spans="1:4">
      <c r="A428" s="3">
        <v>269</v>
      </c>
      <c r="B428" s="3" t="s">
        <v>41</v>
      </c>
      <c r="C428" s="3" t="s">
        <v>227</v>
      </c>
      <c r="D428" s="3">
        <v>41</v>
      </c>
    </row>
    <row r="429" spans="1:4">
      <c r="A429" s="3">
        <v>270</v>
      </c>
      <c r="B429" s="3" t="s">
        <v>42</v>
      </c>
      <c r="C429" s="3" t="s">
        <v>227</v>
      </c>
      <c r="D429" s="3">
        <v>41</v>
      </c>
    </row>
    <row r="430" spans="1:4">
      <c r="A430" s="3">
        <v>271</v>
      </c>
      <c r="B430" s="3" t="s">
        <v>43</v>
      </c>
      <c r="C430" s="3" t="s">
        <v>33</v>
      </c>
      <c r="D430" s="3">
        <v>43</v>
      </c>
    </row>
    <row r="431" spans="1:4">
      <c r="A431" s="3">
        <v>272</v>
      </c>
      <c r="B431" s="3" t="s">
        <v>44</v>
      </c>
      <c r="C431" s="3" t="s">
        <v>33</v>
      </c>
      <c r="D431" s="3">
        <v>41</v>
      </c>
    </row>
    <row r="432" spans="1:4">
      <c r="A432" s="26">
        <v>273</v>
      </c>
      <c r="B432" s="26" t="s">
        <v>45</v>
      </c>
      <c r="C432" s="3" t="s">
        <v>46</v>
      </c>
      <c r="D432" s="3">
        <v>20</v>
      </c>
    </row>
    <row r="433" spans="1:4">
      <c r="A433" s="26"/>
      <c r="B433" s="26"/>
      <c r="C433" s="3" t="s">
        <v>450</v>
      </c>
      <c r="D433" s="3">
        <v>20</v>
      </c>
    </row>
    <row r="434" spans="1:4">
      <c r="A434" s="26">
        <v>274</v>
      </c>
      <c r="B434" s="26" t="s">
        <v>47</v>
      </c>
      <c r="C434" s="3" t="s">
        <v>46</v>
      </c>
      <c r="D434" s="3">
        <v>10</v>
      </c>
    </row>
    <row r="435" spans="1:4">
      <c r="A435" s="26"/>
      <c r="B435" s="26"/>
      <c r="C435" s="3" t="s">
        <v>33</v>
      </c>
      <c r="D435" s="3">
        <v>31</v>
      </c>
    </row>
    <row r="436" spans="1:4">
      <c r="A436" s="26">
        <v>275</v>
      </c>
      <c r="B436" s="26" t="s">
        <v>48</v>
      </c>
      <c r="C436" s="3" t="s">
        <v>46</v>
      </c>
      <c r="D436" s="3">
        <v>9.5</v>
      </c>
    </row>
    <row r="437" spans="1:4">
      <c r="A437" s="26"/>
      <c r="B437" s="26"/>
      <c r="C437" s="3" t="s">
        <v>33</v>
      </c>
      <c r="D437" s="3">
        <v>30.5</v>
      </c>
    </row>
    <row r="438" spans="1:4">
      <c r="A438" s="26">
        <v>276</v>
      </c>
      <c r="B438" s="26" t="s">
        <v>49</v>
      </c>
      <c r="C438" s="3" t="s">
        <v>227</v>
      </c>
      <c r="D438" s="3">
        <v>23</v>
      </c>
    </row>
    <row r="439" spans="1:4">
      <c r="A439" s="26"/>
      <c r="B439" s="26"/>
      <c r="C439" s="3" t="s">
        <v>33</v>
      </c>
      <c r="D439" s="3">
        <v>20</v>
      </c>
    </row>
    <row r="440" spans="1:4">
      <c r="A440" s="3">
        <v>277</v>
      </c>
      <c r="B440" s="3" t="s">
        <v>50</v>
      </c>
      <c r="C440" s="3" t="s">
        <v>33</v>
      </c>
      <c r="D440" s="3">
        <v>41</v>
      </c>
    </row>
    <row r="441" spans="1:4">
      <c r="A441" s="19" t="s">
        <v>290</v>
      </c>
      <c r="B441" s="19"/>
      <c r="C441" s="19"/>
      <c r="D441" s="4">
        <f>SUM(D442:D451)</f>
        <v>413</v>
      </c>
    </row>
    <row r="442" spans="1:4">
      <c r="A442" s="13">
        <v>278</v>
      </c>
      <c r="B442" s="13" t="s">
        <v>416</v>
      </c>
      <c r="C442" s="13" t="s">
        <v>227</v>
      </c>
      <c r="D442" s="13">
        <v>42</v>
      </c>
    </row>
    <row r="443" spans="1:4">
      <c r="A443" s="13">
        <v>279</v>
      </c>
      <c r="B443" s="13" t="s">
        <v>417</v>
      </c>
      <c r="C443" s="13" t="s">
        <v>227</v>
      </c>
      <c r="D443" s="13">
        <v>41</v>
      </c>
    </row>
    <row r="444" spans="1:4">
      <c r="A444" s="13">
        <v>280</v>
      </c>
      <c r="B444" s="13" t="s">
        <v>418</v>
      </c>
      <c r="C444" s="13" t="s">
        <v>227</v>
      </c>
      <c r="D444" s="13">
        <v>42</v>
      </c>
    </row>
    <row r="445" spans="1:4">
      <c r="A445" s="13">
        <v>281</v>
      </c>
      <c r="B445" s="13" t="s">
        <v>419</v>
      </c>
      <c r="C445" s="13" t="s">
        <v>227</v>
      </c>
      <c r="D445" s="13">
        <v>41</v>
      </c>
    </row>
    <row r="446" spans="1:4">
      <c r="A446" s="13">
        <v>282</v>
      </c>
      <c r="B446" s="13" t="s">
        <v>420</v>
      </c>
      <c r="C446" s="13" t="s">
        <v>221</v>
      </c>
      <c r="D446" s="13">
        <v>41</v>
      </c>
    </row>
    <row r="447" spans="1:4">
      <c r="A447" s="13">
        <v>283</v>
      </c>
      <c r="B447" s="13" t="s">
        <v>495</v>
      </c>
      <c r="C447" s="13" t="s">
        <v>20</v>
      </c>
      <c r="D447" s="13">
        <v>41</v>
      </c>
    </row>
    <row r="448" spans="1:4">
      <c r="A448" s="13">
        <v>284</v>
      </c>
      <c r="B448" s="13" t="s">
        <v>421</v>
      </c>
      <c r="C448" s="13" t="s">
        <v>227</v>
      </c>
      <c r="D448" s="13">
        <v>41</v>
      </c>
    </row>
    <row r="449" spans="1:4">
      <c r="A449" s="13">
        <v>285</v>
      </c>
      <c r="B449" s="13" t="s">
        <v>422</v>
      </c>
      <c r="C449" s="13" t="s">
        <v>221</v>
      </c>
      <c r="D449" s="13">
        <v>42</v>
      </c>
    </row>
    <row r="450" spans="1:4">
      <c r="A450" s="13">
        <v>286</v>
      </c>
      <c r="B450" s="13" t="s">
        <v>423</v>
      </c>
      <c r="C450" s="13" t="s">
        <v>221</v>
      </c>
      <c r="D450" s="13">
        <v>41</v>
      </c>
    </row>
    <row r="451" spans="1:4">
      <c r="A451" s="13">
        <v>287</v>
      </c>
      <c r="B451" s="13" t="s">
        <v>424</v>
      </c>
      <c r="C451" s="13" t="s">
        <v>227</v>
      </c>
      <c r="D451" s="13">
        <v>41</v>
      </c>
    </row>
    <row r="452" spans="1:4">
      <c r="A452" s="28" t="s">
        <v>291</v>
      </c>
      <c r="B452" s="28"/>
      <c r="C452" s="28"/>
      <c r="D452" s="12">
        <f>SUM(D453:D465)</f>
        <v>331</v>
      </c>
    </row>
    <row r="453" spans="1:4">
      <c r="A453" s="3">
        <v>288</v>
      </c>
      <c r="B453" s="3" t="s">
        <v>496</v>
      </c>
      <c r="C453" s="3" t="s">
        <v>20</v>
      </c>
      <c r="D453" s="3">
        <v>42</v>
      </c>
    </row>
    <row r="454" spans="1:4">
      <c r="A454" s="3">
        <v>289</v>
      </c>
      <c r="B454" s="3" t="s">
        <v>425</v>
      </c>
      <c r="C454" s="3" t="s">
        <v>227</v>
      </c>
      <c r="D454" s="3">
        <v>41</v>
      </c>
    </row>
    <row r="455" spans="1:4">
      <c r="A455" s="3">
        <v>290</v>
      </c>
      <c r="B455" s="3" t="s">
        <v>497</v>
      </c>
      <c r="C455" s="3" t="s">
        <v>20</v>
      </c>
      <c r="D455" s="3">
        <v>42</v>
      </c>
    </row>
    <row r="456" spans="1:4">
      <c r="A456" s="26">
        <v>291</v>
      </c>
      <c r="B456" s="26" t="s">
        <v>426</v>
      </c>
      <c r="C456" s="3" t="s">
        <v>227</v>
      </c>
      <c r="D456" s="3">
        <v>35</v>
      </c>
    </row>
    <row r="457" spans="1:4">
      <c r="A457" s="26"/>
      <c r="B457" s="26"/>
      <c r="C457" s="3" t="s">
        <v>221</v>
      </c>
      <c r="D457" s="3">
        <v>6</v>
      </c>
    </row>
    <row r="458" spans="1:4">
      <c r="A458" s="26">
        <v>292</v>
      </c>
      <c r="B458" s="26" t="s">
        <v>427</v>
      </c>
      <c r="C458" s="3" t="s">
        <v>221</v>
      </c>
      <c r="D458" s="3">
        <v>7</v>
      </c>
    </row>
    <row r="459" spans="1:4">
      <c r="A459" s="26"/>
      <c r="B459" s="26"/>
      <c r="C459" s="3" t="s">
        <v>20</v>
      </c>
      <c r="D459" s="3">
        <v>35</v>
      </c>
    </row>
    <row r="460" spans="1:4">
      <c r="A460" s="26">
        <v>293</v>
      </c>
      <c r="B460" s="26" t="s">
        <v>428</v>
      </c>
      <c r="C460" s="3" t="s">
        <v>227</v>
      </c>
      <c r="D460" s="3">
        <v>23</v>
      </c>
    </row>
    <row r="461" spans="1:4">
      <c r="A461" s="26"/>
      <c r="B461" s="26"/>
      <c r="C461" s="3" t="s">
        <v>20</v>
      </c>
      <c r="D461" s="3">
        <v>18</v>
      </c>
    </row>
    <row r="462" spans="1:4">
      <c r="A462" s="26">
        <v>294</v>
      </c>
      <c r="B462" s="26" t="s">
        <v>429</v>
      </c>
      <c r="C462" s="3" t="s">
        <v>227</v>
      </c>
      <c r="D462" s="3">
        <v>26</v>
      </c>
    </row>
    <row r="463" spans="1:4">
      <c r="A463" s="26"/>
      <c r="B463" s="26"/>
      <c r="C463" s="3" t="s">
        <v>20</v>
      </c>
      <c r="D463" s="3">
        <v>15</v>
      </c>
    </row>
    <row r="464" spans="1:4">
      <c r="A464" s="26">
        <v>295</v>
      </c>
      <c r="B464" s="26" t="s">
        <v>430</v>
      </c>
      <c r="C464" s="3" t="s">
        <v>227</v>
      </c>
      <c r="D464" s="3">
        <v>29</v>
      </c>
    </row>
    <row r="465" spans="1:4">
      <c r="A465" s="26"/>
      <c r="B465" s="26"/>
      <c r="C465" s="3" t="s">
        <v>221</v>
      </c>
      <c r="D465" s="3">
        <v>12</v>
      </c>
    </row>
    <row r="466" spans="1:4">
      <c r="A466" s="19" t="s">
        <v>292</v>
      </c>
      <c r="B466" s="19"/>
      <c r="C466" s="19"/>
      <c r="D466" s="4">
        <f>SUM(D467:D478)</f>
        <v>371</v>
      </c>
    </row>
    <row r="467" spans="1:4">
      <c r="A467" s="13">
        <v>296</v>
      </c>
      <c r="B467" s="13" t="s">
        <v>51</v>
      </c>
      <c r="C467" s="13" t="s">
        <v>221</v>
      </c>
      <c r="D467" s="13">
        <v>42</v>
      </c>
    </row>
    <row r="468" spans="1:4">
      <c r="A468" s="25">
        <v>297</v>
      </c>
      <c r="B468" s="25" t="s">
        <v>52</v>
      </c>
      <c r="C468" s="13" t="s">
        <v>221</v>
      </c>
      <c r="D468" s="13">
        <v>22</v>
      </c>
    </row>
    <row r="469" spans="1:4">
      <c r="A469" s="25"/>
      <c r="B469" s="25"/>
      <c r="C469" s="13" t="s">
        <v>46</v>
      </c>
      <c r="D469" s="13">
        <v>20</v>
      </c>
    </row>
    <row r="470" spans="1:4">
      <c r="A470" s="13">
        <v>298</v>
      </c>
      <c r="B470" s="13" t="s">
        <v>53</v>
      </c>
      <c r="C470" s="13" t="s">
        <v>54</v>
      </c>
      <c r="D470" s="13">
        <v>41</v>
      </c>
    </row>
    <row r="471" spans="1:4">
      <c r="A471" s="25">
        <v>299</v>
      </c>
      <c r="B471" s="25" t="s">
        <v>55</v>
      </c>
      <c r="C471" s="13" t="s">
        <v>54</v>
      </c>
      <c r="D471" s="13">
        <v>32</v>
      </c>
    </row>
    <row r="472" spans="1:4">
      <c r="A472" s="25"/>
      <c r="B472" s="25"/>
      <c r="C472" s="13" t="s">
        <v>221</v>
      </c>
      <c r="D472" s="13">
        <v>9</v>
      </c>
    </row>
    <row r="473" spans="1:4">
      <c r="A473" s="13">
        <v>300</v>
      </c>
      <c r="B473" s="13" t="s">
        <v>56</v>
      </c>
      <c r="C473" s="13" t="s">
        <v>54</v>
      </c>
      <c r="D473" s="13">
        <v>41</v>
      </c>
    </row>
    <row r="474" spans="1:4">
      <c r="A474" s="13">
        <v>301</v>
      </c>
      <c r="B474" s="13" t="s">
        <v>57</v>
      </c>
      <c r="C474" s="13" t="s">
        <v>227</v>
      </c>
      <c r="D474" s="13">
        <v>41</v>
      </c>
    </row>
    <row r="475" spans="1:4">
      <c r="A475" s="13">
        <v>302</v>
      </c>
      <c r="B475" s="13" t="s">
        <v>58</v>
      </c>
      <c r="C475" s="13" t="s">
        <v>220</v>
      </c>
      <c r="D475" s="13">
        <v>41</v>
      </c>
    </row>
    <row r="476" spans="1:4">
      <c r="A476" s="30">
        <v>303</v>
      </c>
      <c r="B476" s="25" t="s">
        <v>59</v>
      </c>
      <c r="C476" s="13" t="s">
        <v>224</v>
      </c>
      <c r="D476" s="13">
        <v>20</v>
      </c>
    </row>
    <row r="477" spans="1:4">
      <c r="A477" s="30"/>
      <c r="B477" s="25"/>
      <c r="C477" s="13" t="s">
        <v>227</v>
      </c>
      <c r="D477" s="13">
        <v>21</v>
      </c>
    </row>
    <row r="478" spans="1:4">
      <c r="A478" s="13">
        <v>304</v>
      </c>
      <c r="B478" s="13" t="s">
        <v>60</v>
      </c>
      <c r="C478" s="13" t="s">
        <v>227</v>
      </c>
      <c r="D478" s="13">
        <v>41</v>
      </c>
    </row>
    <row r="479" spans="1:4">
      <c r="A479" s="28" t="s">
        <v>163</v>
      </c>
      <c r="B479" s="28"/>
      <c r="C479" s="28"/>
      <c r="D479" s="12">
        <f>D480+D489+D492+D506+D517+D532</f>
        <v>1898</v>
      </c>
    </row>
    <row r="480" spans="1:4">
      <c r="A480" s="28" t="s">
        <v>164</v>
      </c>
      <c r="B480" s="28"/>
      <c r="C480" s="28"/>
      <c r="D480" s="12">
        <f>SUM(D481:D488)</f>
        <v>290</v>
      </c>
    </row>
    <row r="481" spans="1:4">
      <c r="A481" s="3">
        <v>305</v>
      </c>
      <c r="B481" s="3" t="s">
        <v>315</v>
      </c>
      <c r="C481" s="3" t="s">
        <v>227</v>
      </c>
      <c r="D481" s="3">
        <v>41</v>
      </c>
    </row>
    <row r="482" spans="1:4">
      <c r="A482" s="3">
        <v>306</v>
      </c>
      <c r="B482" s="3" t="s">
        <v>316</v>
      </c>
      <c r="C482" s="3" t="s">
        <v>227</v>
      </c>
      <c r="D482" s="3">
        <v>41</v>
      </c>
    </row>
    <row r="483" spans="1:4">
      <c r="A483" s="3">
        <v>307</v>
      </c>
      <c r="B483" s="3" t="s">
        <v>498</v>
      </c>
      <c r="C483" s="3" t="s">
        <v>20</v>
      </c>
      <c r="D483" s="3">
        <v>41</v>
      </c>
    </row>
    <row r="484" spans="1:4">
      <c r="A484" s="3">
        <v>308</v>
      </c>
      <c r="B484" s="3" t="s">
        <v>499</v>
      </c>
      <c r="C484" s="3" t="s">
        <v>20</v>
      </c>
      <c r="D484" s="3">
        <v>43</v>
      </c>
    </row>
    <row r="485" spans="1:4">
      <c r="A485" s="3">
        <v>309</v>
      </c>
      <c r="B485" s="3" t="s">
        <v>500</v>
      </c>
      <c r="C485" s="3" t="s">
        <v>20</v>
      </c>
      <c r="D485" s="3">
        <v>41</v>
      </c>
    </row>
    <row r="486" spans="1:4">
      <c r="A486" s="3">
        <v>310</v>
      </c>
      <c r="B486" s="3" t="s">
        <v>501</v>
      </c>
      <c r="C486" s="3" t="s">
        <v>20</v>
      </c>
      <c r="D486" s="3">
        <v>41</v>
      </c>
    </row>
    <row r="487" spans="1:4">
      <c r="A487" s="26">
        <v>311</v>
      </c>
      <c r="B487" s="26" t="s">
        <v>102</v>
      </c>
      <c r="C487" s="3" t="s">
        <v>76</v>
      </c>
      <c r="D487" s="3">
        <v>20</v>
      </c>
    </row>
    <row r="488" spans="1:4">
      <c r="A488" s="26"/>
      <c r="B488" s="26"/>
      <c r="C488" s="3" t="s">
        <v>227</v>
      </c>
      <c r="D488" s="3">
        <v>22</v>
      </c>
    </row>
    <row r="489" spans="1:4">
      <c r="A489" s="19" t="s">
        <v>293</v>
      </c>
      <c r="B489" s="19"/>
      <c r="C489" s="19"/>
      <c r="D489" s="4">
        <f>SUM(D490:D491)</f>
        <v>40</v>
      </c>
    </row>
    <row r="490" spans="1:4">
      <c r="A490" s="25">
        <v>312</v>
      </c>
      <c r="B490" s="25" t="s">
        <v>317</v>
      </c>
      <c r="C490" s="13" t="s">
        <v>450</v>
      </c>
      <c r="D490" s="13">
        <v>20</v>
      </c>
    </row>
    <row r="491" spans="1:4">
      <c r="A491" s="25"/>
      <c r="B491" s="25"/>
      <c r="C491" s="13" t="s">
        <v>224</v>
      </c>
      <c r="D491" s="13">
        <v>20</v>
      </c>
    </row>
    <row r="492" spans="1:4">
      <c r="A492" s="28" t="s">
        <v>294</v>
      </c>
      <c r="B492" s="28"/>
      <c r="C492" s="28"/>
      <c r="D492" s="12">
        <f>SUM(D493:D505)</f>
        <v>413</v>
      </c>
    </row>
    <row r="493" spans="1:4">
      <c r="A493" s="26">
        <v>313</v>
      </c>
      <c r="B493" s="26" t="s">
        <v>318</v>
      </c>
      <c r="C493" s="3" t="s">
        <v>76</v>
      </c>
      <c r="D493" s="3">
        <v>20</v>
      </c>
    </row>
    <row r="494" spans="1:4">
      <c r="A494" s="26"/>
      <c r="B494" s="26"/>
      <c r="C494" s="3" t="s">
        <v>224</v>
      </c>
      <c r="D494" s="3">
        <v>20</v>
      </c>
    </row>
    <row r="495" spans="1:4">
      <c r="A495" s="3">
        <v>314</v>
      </c>
      <c r="B495" s="3" t="s">
        <v>319</v>
      </c>
      <c r="C495" s="3" t="s">
        <v>227</v>
      </c>
      <c r="D495" s="3">
        <v>42</v>
      </c>
    </row>
    <row r="496" spans="1:4">
      <c r="A496" s="3">
        <v>315</v>
      </c>
      <c r="B496" s="3" t="s">
        <v>502</v>
      </c>
      <c r="C496" s="3" t="s">
        <v>20</v>
      </c>
      <c r="D496" s="3">
        <v>42</v>
      </c>
    </row>
    <row r="497" spans="1:4">
      <c r="A497" s="26">
        <v>316</v>
      </c>
      <c r="B497" s="26" t="s">
        <v>320</v>
      </c>
      <c r="C497" s="3" t="s">
        <v>76</v>
      </c>
      <c r="D497" s="3">
        <v>20</v>
      </c>
    </row>
    <row r="498" spans="1:4">
      <c r="A498" s="26"/>
      <c r="B498" s="26"/>
      <c r="C498" s="3" t="s">
        <v>20</v>
      </c>
      <c r="D498" s="3">
        <v>22</v>
      </c>
    </row>
    <row r="499" spans="1:4">
      <c r="A499" s="3">
        <v>317</v>
      </c>
      <c r="B499" s="3" t="s">
        <v>503</v>
      </c>
      <c r="C499" s="3" t="s">
        <v>20</v>
      </c>
      <c r="D499" s="3">
        <v>41</v>
      </c>
    </row>
    <row r="500" spans="1:4">
      <c r="A500" s="3">
        <v>318</v>
      </c>
      <c r="B500" s="3" t="s">
        <v>504</v>
      </c>
      <c r="C500" s="3" t="s">
        <v>20</v>
      </c>
      <c r="D500" s="3">
        <v>41</v>
      </c>
    </row>
    <row r="501" spans="1:4">
      <c r="A501" s="3">
        <v>319</v>
      </c>
      <c r="B501" s="3" t="s">
        <v>505</v>
      </c>
      <c r="C501" s="3" t="s">
        <v>20</v>
      </c>
      <c r="D501" s="3">
        <v>42</v>
      </c>
    </row>
    <row r="502" spans="1:4">
      <c r="A502" s="3">
        <v>320</v>
      </c>
      <c r="B502" s="3" t="s">
        <v>506</v>
      </c>
      <c r="C502" s="3" t="s">
        <v>20</v>
      </c>
      <c r="D502" s="3">
        <v>41</v>
      </c>
    </row>
    <row r="503" spans="1:4">
      <c r="A503" s="26">
        <v>321</v>
      </c>
      <c r="B503" s="26" t="s">
        <v>321</v>
      </c>
      <c r="C503" s="3" t="s">
        <v>76</v>
      </c>
      <c r="D503" s="3">
        <v>20</v>
      </c>
    </row>
    <row r="504" spans="1:4">
      <c r="A504" s="26"/>
      <c r="B504" s="26"/>
      <c r="C504" s="3" t="s">
        <v>220</v>
      </c>
      <c r="D504" s="3">
        <v>21</v>
      </c>
    </row>
    <row r="505" spans="1:4">
      <c r="A505" s="3">
        <v>322</v>
      </c>
      <c r="B505" s="3" t="s">
        <v>507</v>
      </c>
      <c r="C505" s="3" t="s">
        <v>20</v>
      </c>
      <c r="D505" s="3">
        <v>41</v>
      </c>
    </row>
    <row r="506" spans="1:4">
      <c r="A506" s="19" t="s">
        <v>295</v>
      </c>
      <c r="B506" s="19"/>
      <c r="C506" s="19"/>
      <c r="D506" s="4">
        <f>SUM(D507:D516)</f>
        <v>371</v>
      </c>
    </row>
    <row r="507" spans="1:4">
      <c r="A507" s="13">
        <v>323</v>
      </c>
      <c r="B507" s="13" t="s">
        <v>508</v>
      </c>
      <c r="C507" s="13" t="s">
        <v>20</v>
      </c>
      <c r="D507" s="13">
        <v>42</v>
      </c>
    </row>
    <row r="508" spans="1:4">
      <c r="A508" s="13">
        <v>324</v>
      </c>
      <c r="B508" s="13" t="s">
        <v>509</v>
      </c>
      <c r="C508" s="13" t="s">
        <v>20</v>
      </c>
      <c r="D508" s="13">
        <v>40</v>
      </c>
    </row>
    <row r="509" spans="1:4">
      <c r="A509" s="13">
        <v>325</v>
      </c>
      <c r="B509" s="13" t="s">
        <v>510</v>
      </c>
      <c r="C509" s="13" t="s">
        <v>20</v>
      </c>
      <c r="D509" s="13">
        <v>42</v>
      </c>
    </row>
    <row r="510" spans="1:4">
      <c r="A510" s="13">
        <v>326</v>
      </c>
      <c r="B510" s="13" t="s">
        <v>511</v>
      </c>
      <c r="C510" s="13" t="s">
        <v>20</v>
      </c>
      <c r="D510" s="13">
        <v>42</v>
      </c>
    </row>
    <row r="511" spans="1:4">
      <c r="A511" s="13">
        <v>327</v>
      </c>
      <c r="B511" s="13" t="s">
        <v>512</v>
      </c>
      <c r="C511" s="13" t="s">
        <v>20</v>
      </c>
      <c r="D511" s="13">
        <v>40</v>
      </c>
    </row>
    <row r="512" spans="1:4">
      <c r="A512" s="13">
        <v>328</v>
      </c>
      <c r="B512" s="13" t="s">
        <v>510</v>
      </c>
      <c r="C512" s="13" t="s">
        <v>20</v>
      </c>
      <c r="D512" s="13">
        <v>40</v>
      </c>
    </row>
    <row r="513" spans="1:4">
      <c r="A513" s="13">
        <v>329</v>
      </c>
      <c r="B513" s="13" t="s">
        <v>513</v>
      </c>
      <c r="C513" s="13" t="s">
        <v>20</v>
      </c>
      <c r="D513" s="13">
        <v>42</v>
      </c>
    </row>
    <row r="514" spans="1:4">
      <c r="A514" s="13">
        <v>330</v>
      </c>
      <c r="B514" s="13" t="s">
        <v>322</v>
      </c>
      <c r="C514" s="13" t="s">
        <v>227</v>
      </c>
      <c r="D514" s="13">
        <v>43</v>
      </c>
    </row>
    <row r="515" spans="1:4">
      <c r="A515" s="25">
        <v>331</v>
      </c>
      <c r="B515" s="25" t="s">
        <v>93</v>
      </c>
      <c r="C515" s="13" t="s">
        <v>221</v>
      </c>
      <c r="D515" s="13">
        <v>18</v>
      </c>
    </row>
    <row r="516" spans="1:4">
      <c r="A516" s="25"/>
      <c r="B516" s="25"/>
      <c r="C516" s="13" t="s">
        <v>227</v>
      </c>
      <c r="D516" s="13">
        <v>22</v>
      </c>
    </row>
    <row r="517" spans="1:4">
      <c r="A517" s="28" t="s">
        <v>296</v>
      </c>
      <c r="B517" s="28"/>
      <c r="C517" s="28"/>
      <c r="D517" s="12">
        <f>SUM(D518:D531)</f>
        <v>454</v>
      </c>
    </row>
    <row r="518" spans="1:4">
      <c r="A518" s="26">
        <v>332</v>
      </c>
      <c r="B518" s="26" t="s">
        <v>323</v>
      </c>
      <c r="C518" s="3" t="s">
        <v>221</v>
      </c>
      <c r="D518" s="3">
        <v>10</v>
      </c>
    </row>
    <row r="519" spans="1:4">
      <c r="A519" s="26"/>
      <c r="B519" s="26"/>
      <c r="C519" s="3" t="s">
        <v>220</v>
      </c>
      <c r="D519" s="3">
        <v>31</v>
      </c>
    </row>
    <row r="520" spans="1:4">
      <c r="A520" s="26">
        <v>333</v>
      </c>
      <c r="B520" s="26" t="s">
        <v>324</v>
      </c>
      <c r="C520" s="3" t="s">
        <v>224</v>
      </c>
      <c r="D520" s="3">
        <v>36</v>
      </c>
    </row>
    <row r="521" spans="1:4">
      <c r="A521" s="26"/>
      <c r="B521" s="26"/>
      <c r="C521" s="3" t="s">
        <v>221</v>
      </c>
      <c r="D521" s="3">
        <v>5</v>
      </c>
    </row>
    <row r="522" spans="1:4">
      <c r="A522" s="3">
        <v>334</v>
      </c>
      <c r="B522" s="3" t="s">
        <v>514</v>
      </c>
      <c r="C522" s="3" t="s">
        <v>220</v>
      </c>
      <c r="D522" s="3">
        <v>41</v>
      </c>
    </row>
    <row r="523" spans="1:4">
      <c r="A523" s="3">
        <v>335</v>
      </c>
      <c r="B523" s="3" t="s">
        <v>325</v>
      </c>
      <c r="C523" s="3" t="s">
        <v>227</v>
      </c>
      <c r="D523" s="3">
        <v>41</v>
      </c>
    </row>
    <row r="524" spans="1:4">
      <c r="A524" s="3">
        <v>336</v>
      </c>
      <c r="B524" s="3" t="s">
        <v>515</v>
      </c>
      <c r="C524" s="3" t="s">
        <v>220</v>
      </c>
      <c r="D524" s="3">
        <v>41</v>
      </c>
    </row>
    <row r="525" spans="1:4">
      <c r="A525" s="3">
        <v>337</v>
      </c>
      <c r="B525" s="3" t="s">
        <v>516</v>
      </c>
      <c r="C525" s="3" t="s">
        <v>220</v>
      </c>
      <c r="D525" s="3">
        <v>41</v>
      </c>
    </row>
    <row r="526" spans="1:4">
      <c r="A526" s="3">
        <v>338</v>
      </c>
      <c r="B526" s="3" t="s">
        <v>326</v>
      </c>
      <c r="C526" s="3" t="s">
        <v>227</v>
      </c>
      <c r="D526" s="3">
        <v>41</v>
      </c>
    </row>
    <row r="527" spans="1:4">
      <c r="A527" s="26">
        <v>339</v>
      </c>
      <c r="B527" s="26" t="s">
        <v>327</v>
      </c>
      <c r="C527" s="3" t="s">
        <v>221</v>
      </c>
      <c r="D527" s="3">
        <v>11</v>
      </c>
    </row>
    <row r="528" spans="1:4">
      <c r="A528" s="26"/>
      <c r="B528" s="26"/>
      <c r="C528" s="3" t="s">
        <v>227</v>
      </c>
      <c r="D528" s="3">
        <v>30</v>
      </c>
    </row>
    <row r="529" spans="1:4">
      <c r="A529" s="3">
        <v>340</v>
      </c>
      <c r="B529" s="3" t="s">
        <v>517</v>
      </c>
      <c r="C529" s="3" t="s">
        <v>220</v>
      </c>
      <c r="D529" s="3">
        <v>41</v>
      </c>
    </row>
    <row r="530" spans="1:4">
      <c r="A530" s="3">
        <v>341</v>
      </c>
      <c r="B530" s="3" t="s">
        <v>328</v>
      </c>
      <c r="C530" s="3" t="s">
        <v>227</v>
      </c>
      <c r="D530" s="3">
        <v>44</v>
      </c>
    </row>
    <row r="531" spans="1:4">
      <c r="A531" s="3">
        <v>342</v>
      </c>
      <c r="B531" s="3" t="s">
        <v>329</v>
      </c>
      <c r="C531" s="3" t="s">
        <v>227</v>
      </c>
      <c r="D531" s="3">
        <v>41</v>
      </c>
    </row>
    <row r="532" spans="1:4">
      <c r="A532" s="19" t="s">
        <v>297</v>
      </c>
      <c r="B532" s="19"/>
      <c r="C532" s="19"/>
      <c r="D532" s="4">
        <f>SUM(D533:D540)</f>
        <v>330</v>
      </c>
    </row>
    <row r="533" spans="1:4">
      <c r="A533" s="13">
        <v>343</v>
      </c>
      <c r="B533" s="13" t="s">
        <v>518</v>
      </c>
      <c r="C533" s="13" t="s">
        <v>220</v>
      </c>
      <c r="D533" s="13">
        <v>41</v>
      </c>
    </row>
    <row r="534" spans="1:4">
      <c r="A534" s="13">
        <v>344</v>
      </c>
      <c r="B534" s="13" t="s">
        <v>519</v>
      </c>
      <c r="C534" s="13" t="s">
        <v>220</v>
      </c>
      <c r="D534" s="13">
        <v>41</v>
      </c>
    </row>
    <row r="535" spans="1:4">
      <c r="A535" s="13">
        <v>345</v>
      </c>
      <c r="B535" s="13" t="s">
        <v>330</v>
      </c>
      <c r="C535" s="13" t="s">
        <v>221</v>
      </c>
      <c r="D535" s="13">
        <v>41</v>
      </c>
    </row>
    <row r="536" spans="1:4">
      <c r="A536" s="13">
        <v>346</v>
      </c>
      <c r="B536" s="13" t="s">
        <v>520</v>
      </c>
      <c r="C536" s="13" t="s">
        <v>20</v>
      </c>
      <c r="D536" s="13">
        <v>41</v>
      </c>
    </row>
    <row r="537" spans="1:4">
      <c r="A537" s="13">
        <v>347</v>
      </c>
      <c r="B537" s="13" t="s">
        <v>331</v>
      </c>
      <c r="C537" s="13" t="s">
        <v>227</v>
      </c>
      <c r="D537" s="13">
        <v>41</v>
      </c>
    </row>
    <row r="538" spans="1:4">
      <c r="A538" s="13">
        <v>348</v>
      </c>
      <c r="B538" s="13" t="s">
        <v>521</v>
      </c>
      <c r="C538" s="13" t="s">
        <v>220</v>
      </c>
      <c r="D538" s="13">
        <v>41</v>
      </c>
    </row>
    <row r="539" spans="1:4">
      <c r="A539" s="13">
        <v>349</v>
      </c>
      <c r="B539" s="13" t="s">
        <v>522</v>
      </c>
      <c r="C539" s="13" t="s">
        <v>220</v>
      </c>
      <c r="D539" s="13">
        <v>43</v>
      </c>
    </row>
    <row r="540" spans="1:4">
      <c r="A540" s="13">
        <v>350</v>
      </c>
      <c r="B540" s="13" t="s">
        <v>332</v>
      </c>
      <c r="C540" s="13" t="s">
        <v>221</v>
      </c>
      <c r="D540" s="13">
        <v>41</v>
      </c>
    </row>
    <row r="541" spans="1:4">
      <c r="A541" s="28" t="s">
        <v>298</v>
      </c>
      <c r="B541" s="28"/>
      <c r="C541" s="28"/>
      <c r="D541" s="12">
        <f>D542+D546+D550+D556+D568+D585+D592+D603</f>
        <v>2166</v>
      </c>
    </row>
    <row r="542" spans="1:4">
      <c r="A542" s="28" t="s">
        <v>299</v>
      </c>
      <c r="B542" s="28"/>
      <c r="C542" s="28"/>
      <c r="D542" s="12">
        <f>SUM(D543:D545)</f>
        <v>125</v>
      </c>
    </row>
    <row r="543" spans="1:4">
      <c r="A543" s="3">
        <v>351</v>
      </c>
      <c r="B543" s="3" t="s">
        <v>333</v>
      </c>
      <c r="C543" s="3" t="s">
        <v>442</v>
      </c>
      <c r="D543" s="3">
        <v>41</v>
      </c>
    </row>
    <row r="544" spans="1:4">
      <c r="A544" s="3">
        <v>352</v>
      </c>
      <c r="B544" s="3" t="s">
        <v>523</v>
      </c>
      <c r="C544" s="3" t="s">
        <v>442</v>
      </c>
      <c r="D544" s="3">
        <v>43</v>
      </c>
    </row>
    <row r="545" spans="1:4">
      <c r="A545" s="3">
        <v>353</v>
      </c>
      <c r="B545" s="3" t="s">
        <v>334</v>
      </c>
      <c r="C545" s="3" t="s">
        <v>227</v>
      </c>
      <c r="D545" s="3">
        <v>41</v>
      </c>
    </row>
    <row r="546" spans="1:4">
      <c r="A546" s="19" t="s">
        <v>300</v>
      </c>
      <c r="B546" s="19"/>
      <c r="C546" s="19"/>
      <c r="D546" s="4">
        <f>SUM(D547:D549)</f>
        <v>125</v>
      </c>
    </row>
    <row r="547" spans="1:4">
      <c r="A547" s="13">
        <v>354</v>
      </c>
      <c r="B547" s="13" t="s">
        <v>176</v>
      </c>
      <c r="C547" s="13" t="s">
        <v>442</v>
      </c>
      <c r="D547" s="13">
        <v>41</v>
      </c>
    </row>
    <row r="548" spans="1:4">
      <c r="A548" s="13">
        <v>355</v>
      </c>
      <c r="B548" s="13" t="s">
        <v>177</v>
      </c>
      <c r="C548" s="13" t="s">
        <v>335</v>
      </c>
      <c r="D548" s="13">
        <v>43</v>
      </c>
    </row>
    <row r="549" spans="1:4">
      <c r="A549" s="13">
        <v>356</v>
      </c>
      <c r="B549" s="13" t="s">
        <v>178</v>
      </c>
      <c r="C549" s="13" t="s">
        <v>442</v>
      </c>
      <c r="D549" s="13">
        <v>41</v>
      </c>
    </row>
    <row r="550" spans="1:4">
      <c r="A550" s="28" t="s">
        <v>165</v>
      </c>
      <c r="B550" s="28"/>
      <c r="C550" s="28"/>
      <c r="D550" s="12">
        <f>SUM(D551:D555)</f>
        <v>166</v>
      </c>
    </row>
    <row r="551" spans="1:4">
      <c r="A551" s="3">
        <v>357</v>
      </c>
      <c r="B551" s="3" t="s">
        <v>179</v>
      </c>
      <c r="C551" s="3" t="s">
        <v>221</v>
      </c>
      <c r="D551" s="3">
        <v>48</v>
      </c>
    </row>
    <row r="552" spans="1:4">
      <c r="A552" s="31">
        <v>358</v>
      </c>
      <c r="B552" s="26" t="s">
        <v>180</v>
      </c>
      <c r="C552" s="3" t="s">
        <v>224</v>
      </c>
      <c r="D552" s="3">
        <v>20</v>
      </c>
    </row>
    <row r="553" spans="1:4">
      <c r="A553" s="31"/>
      <c r="B553" s="26"/>
      <c r="C553" s="3" t="s">
        <v>220</v>
      </c>
      <c r="D553" s="3">
        <v>15</v>
      </c>
    </row>
    <row r="554" spans="1:4">
      <c r="A554" s="3">
        <v>359</v>
      </c>
      <c r="B554" s="3" t="s">
        <v>181</v>
      </c>
      <c r="C554" s="3" t="s">
        <v>220</v>
      </c>
      <c r="D554" s="3">
        <v>47</v>
      </c>
    </row>
    <row r="555" spans="1:4">
      <c r="A555" s="3">
        <v>360</v>
      </c>
      <c r="B555" s="3" t="s">
        <v>182</v>
      </c>
      <c r="C555" s="3" t="s">
        <v>220</v>
      </c>
      <c r="D555" s="3">
        <v>36</v>
      </c>
    </row>
    <row r="556" spans="1:4">
      <c r="A556" s="19" t="s">
        <v>166</v>
      </c>
      <c r="B556" s="19"/>
      <c r="C556" s="19"/>
      <c r="D556" s="4">
        <f>SUM(D557:D567)</f>
        <v>290</v>
      </c>
    </row>
    <row r="557" spans="1:4">
      <c r="A557" s="25">
        <v>361</v>
      </c>
      <c r="B557" s="25" t="s">
        <v>183</v>
      </c>
      <c r="C557" s="13" t="s">
        <v>224</v>
      </c>
      <c r="D557" s="13">
        <v>20</v>
      </c>
    </row>
    <row r="558" spans="1:4">
      <c r="A558" s="25"/>
      <c r="B558" s="25"/>
      <c r="C558" s="13" t="s">
        <v>220</v>
      </c>
      <c r="D558" s="13">
        <v>22</v>
      </c>
    </row>
    <row r="559" spans="1:4">
      <c r="A559" s="25">
        <v>362</v>
      </c>
      <c r="B559" s="25" t="s">
        <v>184</v>
      </c>
      <c r="C559" s="13" t="s">
        <v>450</v>
      </c>
      <c r="D559" s="13">
        <v>20</v>
      </c>
    </row>
    <row r="560" spans="1:4">
      <c r="A560" s="25"/>
      <c r="B560" s="25"/>
      <c r="C560" s="13" t="s">
        <v>224</v>
      </c>
      <c r="D560" s="13">
        <v>20</v>
      </c>
    </row>
    <row r="561" spans="1:4">
      <c r="A561" s="25">
        <v>363</v>
      </c>
      <c r="B561" s="25" t="s">
        <v>185</v>
      </c>
      <c r="C561" s="13" t="s">
        <v>224</v>
      </c>
      <c r="D561" s="13">
        <v>15</v>
      </c>
    </row>
    <row r="562" spans="1:4">
      <c r="A562" s="25"/>
      <c r="B562" s="25"/>
      <c r="C562" s="13" t="s">
        <v>220</v>
      </c>
      <c r="D562" s="13">
        <v>26</v>
      </c>
    </row>
    <row r="563" spans="1:4">
      <c r="A563" s="13">
        <v>364</v>
      </c>
      <c r="B563" s="13" t="s">
        <v>186</v>
      </c>
      <c r="C563" s="13" t="s">
        <v>227</v>
      </c>
      <c r="D563" s="13">
        <v>42</v>
      </c>
    </row>
    <row r="564" spans="1:4">
      <c r="A564" s="25">
        <v>365</v>
      </c>
      <c r="B564" s="25" t="s">
        <v>187</v>
      </c>
      <c r="C564" s="13" t="s">
        <v>450</v>
      </c>
      <c r="D564" s="13">
        <v>20</v>
      </c>
    </row>
    <row r="565" spans="1:4">
      <c r="A565" s="25"/>
      <c r="B565" s="25"/>
      <c r="C565" s="13" t="s">
        <v>224</v>
      </c>
      <c r="D565" s="13">
        <v>20</v>
      </c>
    </row>
    <row r="566" spans="1:4">
      <c r="A566" s="13">
        <v>366</v>
      </c>
      <c r="B566" s="13" t="s">
        <v>188</v>
      </c>
      <c r="C566" s="13" t="s">
        <v>220</v>
      </c>
      <c r="D566" s="13">
        <v>44</v>
      </c>
    </row>
    <row r="567" spans="1:4">
      <c r="A567" s="13">
        <v>367</v>
      </c>
      <c r="B567" s="13" t="s">
        <v>189</v>
      </c>
      <c r="C567" s="13" t="s">
        <v>227</v>
      </c>
      <c r="D567" s="13">
        <v>41</v>
      </c>
    </row>
    <row r="568" spans="1:4">
      <c r="A568" s="28" t="s">
        <v>167</v>
      </c>
      <c r="B568" s="28"/>
      <c r="C568" s="28"/>
      <c r="D568" s="12">
        <f>SUM(D569:D584)</f>
        <v>331</v>
      </c>
    </row>
    <row r="569" spans="1:4">
      <c r="A569" s="26">
        <v>368</v>
      </c>
      <c r="B569" s="26" t="s">
        <v>190</v>
      </c>
      <c r="C569" s="3" t="s">
        <v>221</v>
      </c>
      <c r="D569" s="3">
        <v>18</v>
      </c>
    </row>
    <row r="570" spans="1:4">
      <c r="A570" s="26"/>
      <c r="B570" s="26"/>
      <c r="C570" s="3" t="s">
        <v>227</v>
      </c>
      <c r="D570" s="3">
        <v>24</v>
      </c>
    </row>
    <row r="571" spans="1:4">
      <c r="A571" s="26">
        <v>369</v>
      </c>
      <c r="B571" s="26" t="s">
        <v>191</v>
      </c>
      <c r="C571" s="3" t="s">
        <v>227</v>
      </c>
      <c r="D571" s="3">
        <v>27</v>
      </c>
    </row>
    <row r="572" spans="1:4">
      <c r="A572" s="26"/>
      <c r="B572" s="26"/>
      <c r="C572" s="3" t="s">
        <v>220</v>
      </c>
      <c r="D572" s="3">
        <v>15</v>
      </c>
    </row>
    <row r="573" spans="1:4">
      <c r="A573" s="26">
        <v>370</v>
      </c>
      <c r="B573" s="26" t="s">
        <v>192</v>
      </c>
      <c r="C573" s="3" t="s">
        <v>450</v>
      </c>
      <c r="D573" s="3">
        <v>20</v>
      </c>
    </row>
    <row r="574" spans="1:4">
      <c r="A574" s="26"/>
      <c r="B574" s="26"/>
      <c r="C574" s="3" t="s">
        <v>224</v>
      </c>
      <c r="D574" s="3">
        <v>20</v>
      </c>
    </row>
    <row r="575" spans="1:4">
      <c r="A575" s="26">
        <v>371</v>
      </c>
      <c r="B575" s="26" t="s">
        <v>193</v>
      </c>
      <c r="C575" s="3" t="s">
        <v>220</v>
      </c>
      <c r="D575" s="3">
        <v>24</v>
      </c>
    </row>
    <row r="576" spans="1:4">
      <c r="A576" s="26"/>
      <c r="B576" s="26"/>
      <c r="C576" s="3" t="s">
        <v>221</v>
      </c>
      <c r="D576" s="3">
        <v>18</v>
      </c>
    </row>
    <row r="577" spans="1:4">
      <c r="A577" s="26">
        <v>372</v>
      </c>
      <c r="B577" s="26" t="s">
        <v>194</v>
      </c>
      <c r="C577" s="3" t="s">
        <v>220</v>
      </c>
      <c r="D577" s="3">
        <v>28</v>
      </c>
    </row>
    <row r="578" spans="1:4">
      <c r="A578" s="26"/>
      <c r="B578" s="26"/>
      <c r="C578" s="3" t="s">
        <v>221</v>
      </c>
      <c r="D578" s="3">
        <v>14</v>
      </c>
    </row>
    <row r="579" spans="1:4">
      <c r="A579" s="26">
        <v>373</v>
      </c>
      <c r="B579" s="26" t="s">
        <v>195</v>
      </c>
      <c r="C579" s="3" t="s">
        <v>220</v>
      </c>
      <c r="D579" s="3">
        <v>28</v>
      </c>
    </row>
    <row r="580" spans="1:4">
      <c r="A580" s="26"/>
      <c r="B580" s="26"/>
      <c r="C580" s="3" t="s">
        <v>224</v>
      </c>
      <c r="D580" s="3">
        <v>13</v>
      </c>
    </row>
    <row r="581" spans="1:4">
      <c r="A581" s="26">
        <v>374</v>
      </c>
      <c r="B581" s="26" t="s">
        <v>196</v>
      </c>
      <c r="C581" s="3" t="s">
        <v>224</v>
      </c>
      <c r="D581" s="3">
        <v>20</v>
      </c>
    </row>
    <row r="582" spans="1:4">
      <c r="A582" s="26"/>
      <c r="B582" s="26"/>
      <c r="C582" s="3" t="s">
        <v>221</v>
      </c>
      <c r="D582" s="3">
        <v>21</v>
      </c>
    </row>
    <row r="583" spans="1:4">
      <c r="A583" s="26">
        <v>375</v>
      </c>
      <c r="B583" s="26" t="s">
        <v>197</v>
      </c>
      <c r="C583" s="3" t="s">
        <v>227</v>
      </c>
      <c r="D583" s="3">
        <v>28</v>
      </c>
    </row>
    <row r="584" spans="1:4">
      <c r="A584" s="26"/>
      <c r="B584" s="26"/>
      <c r="C584" s="3" t="s">
        <v>221</v>
      </c>
      <c r="D584" s="3">
        <v>13</v>
      </c>
    </row>
    <row r="585" spans="1:4">
      <c r="A585" s="19" t="s">
        <v>169</v>
      </c>
      <c r="B585" s="19"/>
      <c r="C585" s="19"/>
      <c r="D585" s="4">
        <f>SUM(D586:D591)</f>
        <v>207</v>
      </c>
    </row>
    <row r="586" spans="1:4">
      <c r="A586" s="13">
        <v>376</v>
      </c>
      <c r="B586" s="13" t="s">
        <v>198</v>
      </c>
      <c r="C586" s="13" t="s">
        <v>227</v>
      </c>
      <c r="D586" s="13">
        <v>41</v>
      </c>
    </row>
    <row r="587" spans="1:4">
      <c r="A587" s="13">
        <v>377</v>
      </c>
      <c r="B587" s="13" t="s">
        <v>199</v>
      </c>
      <c r="C587" s="13" t="s">
        <v>221</v>
      </c>
      <c r="D587" s="13">
        <v>41</v>
      </c>
    </row>
    <row r="588" spans="1:4">
      <c r="A588" s="13">
        <v>378</v>
      </c>
      <c r="B588" s="13" t="s">
        <v>200</v>
      </c>
      <c r="C588" s="13" t="s">
        <v>220</v>
      </c>
      <c r="D588" s="13">
        <v>41</v>
      </c>
    </row>
    <row r="589" spans="1:4">
      <c r="A589" s="13">
        <v>379</v>
      </c>
      <c r="B589" s="13" t="s">
        <v>201</v>
      </c>
      <c r="C589" s="13" t="s">
        <v>220</v>
      </c>
      <c r="D589" s="13">
        <v>43</v>
      </c>
    </row>
    <row r="590" spans="1:4">
      <c r="A590" s="25">
        <v>380</v>
      </c>
      <c r="B590" s="25" t="s">
        <v>202</v>
      </c>
      <c r="C590" s="13" t="s">
        <v>224</v>
      </c>
      <c r="D590" s="13">
        <v>20</v>
      </c>
    </row>
    <row r="591" spans="1:4">
      <c r="A591" s="25"/>
      <c r="B591" s="25"/>
      <c r="C591" s="13" t="s">
        <v>203</v>
      </c>
      <c r="D591" s="13">
        <v>21</v>
      </c>
    </row>
    <row r="592" spans="1:4">
      <c r="A592" s="28" t="s">
        <v>168</v>
      </c>
      <c r="B592" s="28"/>
      <c r="C592" s="28"/>
      <c r="D592" s="12">
        <f>SUM(D593:D602)</f>
        <v>426</v>
      </c>
    </row>
    <row r="593" spans="1:4">
      <c r="A593" s="3">
        <v>381</v>
      </c>
      <c r="B593" s="3" t="s">
        <v>204</v>
      </c>
      <c r="C593" s="3" t="s">
        <v>20</v>
      </c>
      <c r="D593" s="3">
        <v>41</v>
      </c>
    </row>
    <row r="594" spans="1:4">
      <c r="A594" s="3">
        <v>382</v>
      </c>
      <c r="B594" s="3" t="s">
        <v>205</v>
      </c>
      <c r="C594" s="3" t="s">
        <v>20</v>
      </c>
      <c r="D594" s="3">
        <v>41</v>
      </c>
    </row>
    <row r="595" spans="1:4">
      <c r="A595" s="3">
        <v>383</v>
      </c>
      <c r="B595" s="3" t="s">
        <v>206</v>
      </c>
      <c r="C595" s="3" t="s">
        <v>221</v>
      </c>
      <c r="D595" s="3">
        <v>41</v>
      </c>
    </row>
    <row r="596" spans="1:4">
      <c r="A596" s="3">
        <v>384</v>
      </c>
      <c r="B596" s="3" t="s">
        <v>207</v>
      </c>
      <c r="C596" s="3" t="s">
        <v>20</v>
      </c>
      <c r="D596" s="3">
        <v>42</v>
      </c>
    </row>
    <row r="597" spans="1:4">
      <c r="A597" s="3">
        <v>385</v>
      </c>
      <c r="B597" s="3" t="s">
        <v>208</v>
      </c>
      <c r="C597" s="3" t="s">
        <v>224</v>
      </c>
      <c r="D597" s="3">
        <v>55</v>
      </c>
    </row>
    <row r="598" spans="1:4">
      <c r="A598" s="3">
        <v>386</v>
      </c>
      <c r="B598" s="3" t="s">
        <v>209</v>
      </c>
      <c r="C598" s="3" t="s">
        <v>20</v>
      </c>
      <c r="D598" s="3">
        <v>41</v>
      </c>
    </row>
    <row r="599" spans="1:4">
      <c r="A599" s="3">
        <v>387</v>
      </c>
      <c r="B599" s="3" t="s">
        <v>210</v>
      </c>
      <c r="C599" s="3" t="s">
        <v>221</v>
      </c>
      <c r="D599" s="3">
        <v>41</v>
      </c>
    </row>
    <row r="600" spans="1:4">
      <c r="A600" s="3">
        <v>388</v>
      </c>
      <c r="B600" s="3" t="s">
        <v>211</v>
      </c>
      <c r="C600" s="3" t="s">
        <v>20</v>
      </c>
      <c r="D600" s="3">
        <v>41</v>
      </c>
    </row>
    <row r="601" spans="1:4">
      <c r="A601" s="3">
        <v>389</v>
      </c>
      <c r="B601" s="3" t="s">
        <v>212</v>
      </c>
      <c r="C601" s="3" t="s">
        <v>20</v>
      </c>
      <c r="D601" s="3">
        <v>41</v>
      </c>
    </row>
    <row r="602" spans="1:4">
      <c r="A602" s="3">
        <v>390</v>
      </c>
      <c r="B602" s="3" t="s">
        <v>213</v>
      </c>
      <c r="C602" s="3" t="s">
        <v>20</v>
      </c>
      <c r="D602" s="3">
        <v>42</v>
      </c>
    </row>
    <row r="603" spans="1:4">
      <c r="A603" s="19" t="s">
        <v>170</v>
      </c>
      <c r="B603" s="19"/>
      <c r="C603" s="19"/>
      <c r="D603" s="4">
        <f>SUM(D604:D620)</f>
        <v>496</v>
      </c>
    </row>
    <row r="604" spans="1:4">
      <c r="A604" s="25">
        <v>391</v>
      </c>
      <c r="B604" s="25" t="s">
        <v>214</v>
      </c>
      <c r="C604" s="13" t="s">
        <v>224</v>
      </c>
      <c r="D604" s="13">
        <v>20</v>
      </c>
    </row>
    <row r="605" spans="1:4">
      <c r="A605" s="25"/>
      <c r="B605" s="25"/>
      <c r="C605" s="13" t="s">
        <v>220</v>
      </c>
      <c r="D605" s="13">
        <v>23</v>
      </c>
    </row>
    <row r="606" spans="1:4">
      <c r="A606" s="13">
        <v>392</v>
      </c>
      <c r="B606" s="13" t="s">
        <v>215</v>
      </c>
      <c r="C606" s="13" t="s">
        <v>442</v>
      </c>
      <c r="D606" s="13">
        <v>41</v>
      </c>
    </row>
    <row r="607" spans="1:4">
      <c r="A607" s="13">
        <v>393</v>
      </c>
      <c r="B607" s="13" t="s">
        <v>94</v>
      </c>
      <c r="C607" s="13" t="s">
        <v>220</v>
      </c>
      <c r="D607" s="13">
        <v>43</v>
      </c>
    </row>
    <row r="608" spans="1:4">
      <c r="A608" s="13">
        <v>394</v>
      </c>
      <c r="B608" s="13" t="s">
        <v>95</v>
      </c>
      <c r="C608" s="13" t="s">
        <v>220</v>
      </c>
      <c r="D608" s="13">
        <v>41</v>
      </c>
    </row>
    <row r="609" spans="1:4">
      <c r="A609" s="25">
        <v>395</v>
      </c>
      <c r="B609" s="25" t="s">
        <v>96</v>
      </c>
      <c r="C609" s="13" t="s">
        <v>216</v>
      </c>
      <c r="D609" s="13">
        <v>20</v>
      </c>
    </row>
    <row r="610" spans="1:4">
      <c r="A610" s="25"/>
      <c r="B610" s="25"/>
      <c r="C610" s="13" t="s">
        <v>224</v>
      </c>
      <c r="D610" s="13">
        <v>20</v>
      </c>
    </row>
    <row r="611" spans="1:4">
      <c r="A611" s="13">
        <v>396</v>
      </c>
      <c r="B611" s="13" t="s">
        <v>97</v>
      </c>
      <c r="C611" s="13" t="s">
        <v>221</v>
      </c>
      <c r="D611" s="13">
        <v>41</v>
      </c>
    </row>
    <row r="612" spans="1:4">
      <c r="A612" s="25">
        <v>397</v>
      </c>
      <c r="B612" s="25" t="s">
        <v>98</v>
      </c>
      <c r="C612" s="13" t="s">
        <v>224</v>
      </c>
      <c r="D612" s="13">
        <v>17</v>
      </c>
    </row>
    <row r="613" spans="1:4">
      <c r="A613" s="25"/>
      <c r="B613" s="25"/>
      <c r="C613" s="13" t="s">
        <v>221</v>
      </c>
      <c r="D613" s="13">
        <v>26</v>
      </c>
    </row>
    <row r="614" spans="1:4">
      <c r="A614" s="13">
        <v>398</v>
      </c>
      <c r="B614" s="13" t="s">
        <v>99</v>
      </c>
      <c r="C614" s="13" t="s">
        <v>221</v>
      </c>
      <c r="D614" s="13">
        <v>41</v>
      </c>
    </row>
    <row r="615" spans="1:4">
      <c r="A615" s="13">
        <v>399</v>
      </c>
      <c r="B615" s="13" t="s">
        <v>100</v>
      </c>
      <c r="C615" s="13" t="s">
        <v>227</v>
      </c>
      <c r="D615" s="13">
        <v>41</v>
      </c>
    </row>
    <row r="616" spans="1:4">
      <c r="A616" s="25">
        <v>400</v>
      </c>
      <c r="B616" s="25" t="s">
        <v>217</v>
      </c>
      <c r="C616" s="25" t="s">
        <v>20</v>
      </c>
      <c r="D616" s="13">
        <v>25.2</v>
      </c>
    </row>
    <row r="617" spans="1:4">
      <c r="A617" s="25"/>
      <c r="B617" s="25"/>
      <c r="C617" s="25"/>
      <c r="D617" s="13">
        <v>15.8</v>
      </c>
    </row>
    <row r="618" spans="1:4">
      <c r="A618" s="13">
        <v>401</v>
      </c>
      <c r="B618" s="13" t="s">
        <v>101</v>
      </c>
      <c r="C618" s="13" t="s">
        <v>220</v>
      </c>
      <c r="D618" s="13">
        <v>41</v>
      </c>
    </row>
    <row r="619" spans="1:4">
      <c r="A619" s="25">
        <v>402</v>
      </c>
      <c r="B619" s="25" t="s">
        <v>218</v>
      </c>
      <c r="C619" s="13" t="s">
        <v>224</v>
      </c>
      <c r="D619" s="13">
        <v>20</v>
      </c>
    </row>
    <row r="620" spans="1:4">
      <c r="A620" s="25"/>
      <c r="B620" s="25"/>
      <c r="C620" s="13" t="s">
        <v>220</v>
      </c>
      <c r="D620" s="13">
        <v>20</v>
      </c>
    </row>
    <row r="621" spans="1:4">
      <c r="A621" s="20" t="s">
        <v>171</v>
      </c>
      <c r="B621" s="20"/>
      <c r="C621" s="20"/>
      <c r="D621" s="11">
        <f>SUM(D622:D623)</f>
        <v>41</v>
      </c>
    </row>
    <row r="622" spans="1:4">
      <c r="A622" s="23">
        <v>403</v>
      </c>
      <c r="B622" s="26" t="s">
        <v>219</v>
      </c>
      <c r="C622" s="5" t="s">
        <v>221</v>
      </c>
      <c r="D622" s="5">
        <v>26</v>
      </c>
    </row>
    <row r="623" spans="1:4">
      <c r="A623" s="23"/>
      <c r="B623" s="26"/>
      <c r="C623" s="5" t="s">
        <v>227</v>
      </c>
      <c r="D623" s="5">
        <v>15</v>
      </c>
    </row>
    <row r="624" spans="1:4">
      <c r="A624" s="19" t="s">
        <v>172</v>
      </c>
      <c r="B624" s="19"/>
      <c r="C624" s="19"/>
      <c r="D624" s="4">
        <f>SUM(D625:D641)</f>
        <v>578</v>
      </c>
    </row>
    <row r="625" spans="1:4">
      <c r="A625" s="13">
        <v>404</v>
      </c>
      <c r="B625" s="13" t="s">
        <v>18</v>
      </c>
      <c r="C625" s="13" t="s">
        <v>227</v>
      </c>
      <c r="D625" s="13">
        <v>41</v>
      </c>
    </row>
    <row r="626" spans="1:4">
      <c r="A626" s="25">
        <v>405</v>
      </c>
      <c r="B626" s="25" t="s">
        <v>19</v>
      </c>
      <c r="C626" s="13" t="s">
        <v>20</v>
      </c>
      <c r="D626" s="13">
        <v>29</v>
      </c>
    </row>
    <row r="627" spans="1:4">
      <c r="A627" s="25"/>
      <c r="B627" s="25"/>
      <c r="C627" s="13" t="s">
        <v>221</v>
      </c>
      <c r="D627" s="13">
        <v>12</v>
      </c>
    </row>
    <row r="628" spans="1:4">
      <c r="A628" s="13">
        <v>406</v>
      </c>
      <c r="B628" s="13" t="s">
        <v>21</v>
      </c>
      <c r="C628" s="13" t="s">
        <v>227</v>
      </c>
      <c r="D628" s="13">
        <v>41</v>
      </c>
    </row>
    <row r="629" spans="1:4">
      <c r="A629" s="13">
        <v>407</v>
      </c>
      <c r="B629" s="13" t="s">
        <v>22</v>
      </c>
      <c r="C629" s="13" t="s">
        <v>20</v>
      </c>
      <c r="D629" s="13">
        <v>41</v>
      </c>
    </row>
    <row r="630" spans="1:4">
      <c r="A630" s="13">
        <v>408</v>
      </c>
      <c r="B630" s="13" t="s">
        <v>23</v>
      </c>
      <c r="C630" s="13" t="s">
        <v>227</v>
      </c>
      <c r="D630" s="13">
        <v>42</v>
      </c>
    </row>
    <row r="631" spans="1:4">
      <c r="A631" s="13">
        <v>409</v>
      </c>
      <c r="B631" s="13" t="s">
        <v>24</v>
      </c>
      <c r="C631" s="13" t="s">
        <v>20</v>
      </c>
      <c r="D631" s="13">
        <v>41</v>
      </c>
    </row>
    <row r="632" spans="1:4">
      <c r="A632" s="25">
        <v>410</v>
      </c>
      <c r="B632" s="25" t="s">
        <v>25</v>
      </c>
      <c r="C632" s="13" t="s">
        <v>221</v>
      </c>
      <c r="D632" s="13">
        <v>23</v>
      </c>
    </row>
    <row r="633" spans="1:4">
      <c r="A633" s="25"/>
      <c r="B633" s="25"/>
      <c r="C633" s="13" t="s">
        <v>20</v>
      </c>
      <c r="D633" s="13">
        <v>18</v>
      </c>
    </row>
    <row r="634" spans="1:4">
      <c r="A634" s="13">
        <v>411</v>
      </c>
      <c r="B634" s="13" t="s">
        <v>26</v>
      </c>
      <c r="C634" s="13" t="s">
        <v>20</v>
      </c>
      <c r="D634" s="13">
        <v>42</v>
      </c>
    </row>
    <row r="635" spans="1:4">
      <c r="A635" s="13">
        <v>412</v>
      </c>
      <c r="B635" s="13" t="s">
        <v>27</v>
      </c>
      <c r="C635" s="13" t="s">
        <v>227</v>
      </c>
      <c r="D635" s="13">
        <v>41</v>
      </c>
    </row>
    <row r="636" spans="1:4">
      <c r="A636" s="13">
        <v>413</v>
      </c>
      <c r="B636" s="13" t="s">
        <v>28</v>
      </c>
      <c r="C636" s="13" t="s">
        <v>220</v>
      </c>
      <c r="D636" s="13">
        <v>42</v>
      </c>
    </row>
    <row r="637" spans="1:4">
      <c r="A637" s="13">
        <v>414</v>
      </c>
      <c r="B637" s="13" t="s">
        <v>29</v>
      </c>
      <c r="C637" s="13" t="s">
        <v>221</v>
      </c>
      <c r="D637" s="13">
        <v>41</v>
      </c>
    </row>
    <row r="638" spans="1:4">
      <c r="A638" s="13">
        <v>415</v>
      </c>
      <c r="B638" s="13" t="s">
        <v>30</v>
      </c>
      <c r="C638" s="13" t="s">
        <v>221</v>
      </c>
      <c r="D638" s="13">
        <v>42</v>
      </c>
    </row>
    <row r="639" spans="1:4">
      <c r="A639" s="25">
        <v>416</v>
      </c>
      <c r="B639" s="25" t="s">
        <v>31</v>
      </c>
      <c r="C639" s="13" t="s">
        <v>227</v>
      </c>
      <c r="D639" s="13">
        <v>36.799999999999997</v>
      </c>
    </row>
    <row r="640" spans="1:4">
      <c r="A640" s="25"/>
      <c r="B640" s="25"/>
      <c r="C640" s="13" t="s">
        <v>220</v>
      </c>
      <c r="D640" s="13">
        <v>4.2</v>
      </c>
    </row>
    <row r="641" spans="1:4">
      <c r="A641" s="13">
        <v>417</v>
      </c>
      <c r="B641" s="13" t="s">
        <v>32</v>
      </c>
      <c r="C641" s="13" t="s">
        <v>221</v>
      </c>
      <c r="D641" s="13">
        <v>41</v>
      </c>
    </row>
    <row r="642" spans="1:4">
      <c r="A642" s="28" t="s">
        <v>173</v>
      </c>
      <c r="B642" s="28"/>
      <c r="C642" s="28"/>
      <c r="D642" s="11">
        <f>SUM(D643:D670)</f>
        <v>743</v>
      </c>
    </row>
    <row r="643" spans="1:4">
      <c r="A643" s="26">
        <v>418</v>
      </c>
      <c r="B643" s="26" t="s">
        <v>222</v>
      </c>
      <c r="C643" s="3" t="s">
        <v>220</v>
      </c>
      <c r="D643" s="3">
        <v>30</v>
      </c>
    </row>
    <row r="644" spans="1:4">
      <c r="A644" s="26"/>
      <c r="B644" s="26"/>
      <c r="C644" s="3" t="s">
        <v>221</v>
      </c>
      <c r="D644" s="3">
        <v>12</v>
      </c>
    </row>
    <row r="645" spans="1:4">
      <c r="A645" s="26">
        <v>419</v>
      </c>
      <c r="B645" s="26" t="s">
        <v>223</v>
      </c>
      <c r="C645" s="3" t="s">
        <v>220</v>
      </c>
      <c r="D645" s="3">
        <v>33</v>
      </c>
    </row>
    <row r="646" spans="1:4">
      <c r="A646" s="26"/>
      <c r="B646" s="26"/>
      <c r="C646" s="3" t="s">
        <v>224</v>
      </c>
      <c r="D646" s="3">
        <v>10</v>
      </c>
    </row>
    <row r="647" spans="1:4">
      <c r="A647" s="26">
        <v>420</v>
      </c>
      <c r="B647" s="26" t="s">
        <v>225</v>
      </c>
      <c r="C647" s="3" t="s">
        <v>220</v>
      </c>
      <c r="D647" s="3">
        <v>22</v>
      </c>
    </row>
    <row r="648" spans="1:4">
      <c r="A648" s="26"/>
      <c r="B648" s="26"/>
      <c r="C648" s="3" t="s">
        <v>221</v>
      </c>
      <c r="D648" s="3">
        <v>19</v>
      </c>
    </row>
    <row r="649" spans="1:4">
      <c r="A649" s="26">
        <v>421</v>
      </c>
      <c r="B649" s="26" t="s">
        <v>226</v>
      </c>
      <c r="C649" s="3" t="s">
        <v>224</v>
      </c>
      <c r="D649" s="3">
        <v>15</v>
      </c>
    </row>
    <row r="650" spans="1:4">
      <c r="A650" s="26"/>
      <c r="B650" s="26"/>
      <c r="C650" s="3" t="s">
        <v>227</v>
      </c>
      <c r="D650" s="3">
        <v>23</v>
      </c>
    </row>
    <row r="651" spans="1:4">
      <c r="A651" s="3">
        <v>422</v>
      </c>
      <c r="B651" s="3" t="s">
        <v>228</v>
      </c>
      <c r="C651" s="3" t="s">
        <v>221</v>
      </c>
      <c r="D651" s="3">
        <v>45</v>
      </c>
    </row>
    <row r="652" spans="1:4">
      <c r="A652" s="3">
        <v>423</v>
      </c>
      <c r="B652" s="3" t="s">
        <v>229</v>
      </c>
      <c r="C652" s="3" t="s">
        <v>220</v>
      </c>
      <c r="D652" s="3">
        <v>41</v>
      </c>
    </row>
    <row r="653" spans="1:4">
      <c r="A653" s="3">
        <v>424</v>
      </c>
      <c r="B653" s="3" t="s">
        <v>230</v>
      </c>
      <c r="C653" s="3" t="s">
        <v>221</v>
      </c>
      <c r="D653" s="3">
        <v>44</v>
      </c>
    </row>
    <row r="654" spans="1:4">
      <c r="A654" s="26">
        <v>425</v>
      </c>
      <c r="B654" s="26" t="s">
        <v>231</v>
      </c>
      <c r="C654" s="3" t="s">
        <v>220</v>
      </c>
      <c r="D654" s="3">
        <v>20</v>
      </c>
    </row>
    <row r="655" spans="1:4">
      <c r="A655" s="26"/>
      <c r="B655" s="26"/>
      <c r="C655" s="3" t="s">
        <v>221</v>
      </c>
      <c r="D655" s="3">
        <v>20</v>
      </c>
    </row>
    <row r="656" spans="1:4">
      <c r="A656" s="26">
        <v>426</v>
      </c>
      <c r="B656" s="26" t="s">
        <v>232</v>
      </c>
      <c r="C656" s="3" t="s">
        <v>220</v>
      </c>
      <c r="D656" s="3">
        <v>27</v>
      </c>
    </row>
    <row r="657" spans="1:4">
      <c r="A657" s="26"/>
      <c r="B657" s="26"/>
      <c r="C657" s="3" t="s">
        <v>224</v>
      </c>
      <c r="D657" s="3">
        <v>15</v>
      </c>
    </row>
    <row r="658" spans="1:4">
      <c r="A658" s="3">
        <v>427</v>
      </c>
      <c r="B658" s="3" t="s">
        <v>233</v>
      </c>
      <c r="C658" s="3" t="s">
        <v>220</v>
      </c>
      <c r="D658" s="3">
        <v>40</v>
      </c>
    </row>
    <row r="659" spans="1:4">
      <c r="A659" s="3">
        <v>428</v>
      </c>
      <c r="B659" s="3" t="s">
        <v>234</v>
      </c>
      <c r="C659" s="3" t="s">
        <v>220</v>
      </c>
      <c r="D659" s="3">
        <v>38</v>
      </c>
    </row>
    <row r="660" spans="1:4">
      <c r="A660" s="26">
        <v>429</v>
      </c>
      <c r="B660" s="26" t="s">
        <v>235</v>
      </c>
      <c r="C660" s="3" t="s">
        <v>224</v>
      </c>
      <c r="D660" s="3">
        <v>15</v>
      </c>
    </row>
    <row r="661" spans="1:4">
      <c r="A661" s="26"/>
      <c r="B661" s="26"/>
      <c r="C661" s="3" t="s">
        <v>221</v>
      </c>
      <c r="D661" s="3">
        <v>29</v>
      </c>
    </row>
    <row r="662" spans="1:4">
      <c r="A662" s="3">
        <v>430</v>
      </c>
      <c r="B662" s="3" t="s">
        <v>236</v>
      </c>
      <c r="C662" s="3" t="s">
        <v>221</v>
      </c>
      <c r="D662" s="3">
        <v>42</v>
      </c>
    </row>
    <row r="663" spans="1:4">
      <c r="A663" s="23">
        <v>431</v>
      </c>
      <c r="B663" s="26" t="s">
        <v>237</v>
      </c>
      <c r="C663" s="3" t="s">
        <v>227</v>
      </c>
      <c r="D663" s="3">
        <v>27</v>
      </c>
    </row>
    <row r="664" spans="1:4">
      <c r="A664" s="23"/>
      <c r="B664" s="26"/>
      <c r="C664" s="3" t="s">
        <v>224</v>
      </c>
      <c r="D664" s="3">
        <v>15</v>
      </c>
    </row>
    <row r="665" spans="1:4">
      <c r="A665" s="23">
        <v>432</v>
      </c>
      <c r="B665" s="26" t="s">
        <v>238</v>
      </c>
      <c r="C665" s="3" t="s">
        <v>224</v>
      </c>
      <c r="D665" s="3">
        <v>10</v>
      </c>
    </row>
    <row r="666" spans="1:4">
      <c r="A666" s="23"/>
      <c r="B666" s="26"/>
      <c r="C666" s="3" t="s">
        <v>220</v>
      </c>
      <c r="D666" s="3">
        <v>31</v>
      </c>
    </row>
    <row r="667" spans="1:4">
      <c r="A667" s="23">
        <v>433</v>
      </c>
      <c r="B667" s="26" t="s">
        <v>239</v>
      </c>
      <c r="C667" s="3" t="s">
        <v>224</v>
      </c>
      <c r="D667" s="3">
        <v>15</v>
      </c>
    </row>
    <row r="668" spans="1:4">
      <c r="A668" s="23"/>
      <c r="B668" s="26"/>
      <c r="C668" s="3" t="s">
        <v>221</v>
      </c>
      <c r="D668" s="3">
        <v>26</v>
      </c>
    </row>
    <row r="669" spans="1:4">
      <c r="A669" s="5">
        <v>434</v>
      </c>
      <c r="B669" s="3" t="s">
        <v>240</v>
      </c>
      <c r="C669" s="3" t="s">
        <v>220</v>
      </c>
      <c r="D669" s="3">
        <v>41</v>
      </c>
    </row>
    <row r="670" spans="1:4">
      <c r="A670" s="5">
        <v>435</v>
      </c>
      <c r="B670" s="3" t="s">
        <v>241</v>
      </c>
      <c r="C670" s="3" t="s">
        <v>220</v>
      </c>
      <c r="D670" s="3">
        <v>38</v>
      </c>
    </row>
    <row r="671" spans="1:4">
      <c r="A671" s="2"/>
      <c r="B671" s="2"/>
      <c r="C671" s="2"/>
      <c r="D671" s="2"/>
    </row>
    <row r="672" spans="1:4">
      <c r="A672" s="2"/>
      <c r="B672" s="2"/>
      <c r="C672" s="2"/>
      <c r="D672" s="2"/>
    </row>
    <row r="673" spans="1:4">
      <c r="A673" s="2"/>
      <c r="B673" s="2"/>
      <c r="C673" s="2"/>
      <c r="D673" s="2"/>
    </row>
    <row r="674" spans="1:4">
      <c r="A674" s="2"/>
      <c r="B674" s="2"/>
      <c r="C674" s="2"/>
      <c r="D674" s="2"/>
    </row>
    <row r="675" spans="1:4">
      <c r="A675" s="2"/>
      <c r="B675" s="2"/>
      <c r="C675" s="2"/>
      <c r="D675" s="2"/>
    </row>
    <row r="676" spans="1:4">
      <c r="A676" s="2"/>
      <c r="B676" s="2"/>
      <c r="C676" s="2"/>
      <c r="D676" s="2"/>
    </row>
    <row r="677" spans="1:4">
      <c r="A677" s="2"/>
      <c r="B677" s="2"/>
      <c r="C677" s="2"/>
      <c r="D677" s="2"/>
    </row>
    <row r="678" spans="1:4">
      <c r="A678" s="2"/>
      <c r="B678" s="2"/>
      <c r="C678" s="2"/>
      <c r="D678" s="2"/>
    </row>
    <row r="679" spans="1:4">
      <c r="A679" s="2"/>
      <c r="B679" s="2"/>
      <c r="C679" s="2"/>
      <c r="D679" s="2"/>
    </row>
    <row r="680" spans="1:4">
      <c r="A680" s="2"/>
      <c r="B680" s="2"/>
      <c r="C680" s="2"/>
      <c r="D680" s="2"/>
    </row>
    <row r="681" spans="1:4">
      <c r="A681" s="2"/>
      <c r="B681" s="2"/>
      <c r="C681" s="2"/>
      <c r="D681" s="2"/>
    </row>
    <row r="682" spans="1:4">
      <c r="A682" s="2"/>
      <c r="B682" s="2"/>
      <c r="C682" s="2"/>
      <c r="D682" s="2"/>
    </row>
    <row r="683" spans="1:4">
      <c r="A683" s="2"/>
      <c r="B683" s="2"/>
      <c r="C683" s="2"/>
      <c r="D683" s="2"/>
    </row>
    <row r="684" spans="1:4">
      <c r="A684" s="2"/>
      <c r="B684" s="2"/>
      <c r="C684" s="2"/>
      <c r="D684" s="2"/>
    </row>
    <row r="685" spans="1:4">
      <c r="A685" s="2"/>
      <c r="B685" s="2"/>
      <c r="C685" s="2"/>
      <c r="D685" s="2"/>
    </row>
    <row r="686" spans="1:4">
      <c r="A686" s="2"/>
      <c r="B686" s="2"/>
      <c r="C686" s="2"/>
      <c r="D686" s="2"/>
    </row>
    <row r="687" spans="1:4">
      <c r="A687" s="2"/>
      <c r="B687" s="2"/>
      <c r="C687" s="2"/>
      <c r="D687" s="2"/>
    </row>
    <row r="688" spans="1:4">
      <c r="A688" s="2"/>
      <c r="B688" s="2"/>
      <c r="C688" s="2"/>
      <c r="D688" s="2"/>
    </row>
    <row r="689" spans="1:4">
      <c r="A689" s="2"/>
      <c r="B689" s="2"/>
      <c r="C689" s="2"/>
      <c r="D689" s="2"/>
    </row>
    <row r="690" spans="1:4">
      <c r="A690" s="2"/>
      <c r="B690" s="2"/>
      <c r="C690" s="2"/>
      <c r="D690" s="2"/>
    </row>
    <row r="691" spans="1:4">
      <c r="A691" s="2"/>
      <c r="B691" s="2"/>
      <c r="C691" s="2"/>
      <c r="D691" s="2"/>
    </row>
    <row r="692" spans="1:4">
      <c r="A692" s="2"/>
      <c r="B692" s="2"/>
      <c r="C692" s="2"/>
      <c r="D692" s="2"/>
    </row>
    <row r="693" spans="1:4">
      <c r="A693" s="2"/>
      <c r="B693" s="2"/>
      <c r="C693" s="2"/>
      <c r="D693" s="2"/>
    </row>
    <row r="694" spans="1:4">
      <c r="A694" s="2"/>
      <c r="B694" s="2"/>
      <c r="C694" s="2"/>
      <c r="D694" s="2"/>
    </row>
    <row r="695" spans="1:4">
      <c r="A695" s="2"/>
      <c r="B695" s="2"/>
      <c r="C695" s="2"/>
      <c r="D695" s="2"/>
    </row>
    <row r="696" spans="1:4">
      <c r="A696" s="2"/>
      <c r="B696" s="2"/>
      <c r="C696" s="2"/>
      <c r="D696" s="2"/>
    </row>
    <row r="697" spans="1:4">
      <c r="A697" s="2"/>
      <c r="B697" s="2"/>
      <c r="C697" s="2"/>
      <c r="D697" s="2"/>
    </row>
    <row r="698" spans="1:4">
      <c r="A698" s="2"/>
      <c r="B698" s="2"/>
      <c r="C698" s="2"/>
      <c r="D698" s="2"/>
    </row>
    <row r="699" spans="1:4">
      <c r="A699" s="2"/>
      <c r="B699" s="2"/>
      <c r="C699" s="2"/>
      <c r="D699" s="2"/>
    </row>
    <row r="700" spans="1:4">
      <c r="A700" s="2"/>
      <c r="B700" s="2"/>
      <c r="C700" s="2"/>
      <c r="D700" s="2"/>
    </row>
    <row r="701" spans="1:4">
      <c r="A701" s="2"/>
      <c r="B701" s="2"/>
      <c r="C701" s="2"/>
      <c r="D701" s="2"/>
    </row>
    <row r="702" spans="1:4">
      <c r="A702" s="2"/>
      <c r="B702" s="2"/>
      <c r="C702" s="2"/>
      <c r="D702" s="2"/>
    </row>
  </sheetData>
  <mergeCells count="393">
    <mergeCell ref="A667:A668"/>
    <mergeCell ref="B667:B668"/>
    <mergeCell ref="B643:B644"/>
    <mergeCell ref="A660:A661"/>
    <mergeCell ref="B660:B661"/>
    <mergeCell ref="A663:A664"/>
    <mergeCell ref="B663:B664"/>
    <mergeCell ref="A665:A666"/>
    <mergeCell ref="B665:B666"/>
    <mergeCell ref="A656:A657"/>
    <mergeCell ref="B656:B657"/>
    <mergeCell ref="A645:A646"/>
    <mergeCell ref="B645:B646"/>
    <mergeCell ref="A632:A633"/>
    <mergeCell ref="B632:B633"/>
    <mergeCell ref="A639:A640"/>
    <mergeCell ref="B639:B640"/>
    <mergeCell ref="A642:C642"/>
    <mergeCell ref="A643:A644"/>
    <mergeCell ref="A647:A648"/>
    <mergeCell ref="B647:B648"/>
    <mergeCell ref="A649:A650"/>
    <mergeCell ref="B649:B650"/>
    <mergeCell ref="A654:A655"/>
    <mergeCell ref="B654:B655"/>
    <mergeCell ref="A624:C624"/>
    <mergeCell ref="A626:A627"/>
    <mergeCell ref="B626:B627"/>
    <mergeCell ref="C616:C617"/>
    <mergeCell ref="A619:A620"/>
    <mergeCell ref="B619:B620"/>
    <mergeCell ref="A621:C621"/>
    <mergeCell ref="A616:A617"/>
    <mergeCell ref="B616:B617"/>
    <mergeCell ref="A622:A623"/>
    <mergeCell ref="A612:A613"/>
    <mergeCell ref="B612:B613"/>
    <mergeCell ref="A603:C603"/>
    <mergeCell ref="A604:A605"/>
    <mergeCell ref="B604:B605"/>
    <mergeCell ref="A609:A610"/>
    <mergeCell ref="B609:B610"/>
    <mergeCell ref="B569:B570"/>
    <mergeCell ref="A581:A582"/>
    <mergeCell ref="B581:B582"/>
    <mergeCell ref="A583:A584"/>
    <mergeCell ref="B583:B584"/>
    <mergeCell ref="B622:B623"/>
    <mergeCell ref="A585:C585"/>
    <mergeCell ref="A590:A591"/>
    <mergeCell ref="B590:B591"/>
    <mergeCell ref="A592:C592"/>
    <mergeCell ref="A579:A580"/>
    <mergeCell ref="B579:B580"/>
    <mergeCell ref="A571:A572"/>
    <mergeCell ref="B571:B572"/>
    <mergeCell ref="A561:A562"/>
    <mergeCell ref="B561:B562"/>
    <mergeCell ref="A564:A565"/>
    <mergeCell ref="B564:B565"/>
    <mergeCell ref="A568:C568"/>
    <mergeCell ref="A569:A570"/>
    <mergeCell ref="A573:A574"/>
    <mergeCell ref="B573:B574"/>
    <mergeCell ref="A575:A576"/>
    <mergeCell ref="B575:B576"/>
    <mergeCell ref="A577:A578"/>
    <mergeCell ref="B577:B578"/>
    <mergeCell ref="A559:A560"/>
    <mergeCell ref="B559:B560"/>
    <mergeCell ref="A542:C542"/>
    <mergeCell ref="A546:C546"/>
    <mergeCell ref="A550:C550"/>
    <mergeCell ref="A552:A553"/>
    <mergeCell ref="B552:B553"/>
    <mergeCell ref="A556:C556"/>
    <mergeCell ref="A557:A558"/>
    <mergeCell ref="B557:B558"/>
    <mergeCell ref="A532:C532"/>
    <mergeCell ref="A541:C541"/>
    <mergeCell ref="A517:C517"/>
    <mergeCell ref="A518:A519"/>
    <mergeCell ref="B518:B519"/>
    <mergeCell ref="A520:A521"/>
    <mergeCell ref="B520:B521"/>
    <mergeCell ref="A527:A528"/>
    <mergeCell ref="B527:B528"/>
    <mergeCell ref="A492:C492"/>
    <mergeCell ref="A506:C506"/>
    <mergeCell ref="A515:A516"/>
    <mergeCell ref="B515:B516"/>
    <mergeCell ref="A493:A494"/>
    <mergeCell ref="B493:B494"/>
    <mergeCell ref="A497:A498"/>
    <mergeCell ref="B497:B498"/>
    <mergeCell ref="A503:A504"/>
    <mergeCell ref="B503:B504"/>
    <mergeCell ref="A479:C479"/>
    <mergeCell ref="A480:C480"/>
    <mergeCell ref="A487:A488"/>
    <mergeCell ref="B487:B488"/>
    <mergeCell ref="A489:C489"/>
    <mergeCell ref="A490:A491"/>
    <mergeCell ref="B490:B491"/>
    <mergeCell ref="A468:A469"/>
    <mergeCell ref="B468:B469"/>
    <mergeCell ref="A471:A472"/>
    <mergeCell ref="B471:B472"/>
    <mergeCell ref="A476:A477"/>
    <mergeCell ref="B476:B477"/>
    <mergeCell ref="B436:B437"/>
    <mergeCell ref="A438:A439"/>
    <mergeCell ref="B438:B439"/>
    <mergeCell ref="A464:A465"/>
    <mergeCell ref="B464:B465"/>
    <mergeCell ref="A466:C466"/>
    <mergeCell ref="A460:A461"/>
    <mergeCell ref="B460:B461"/>
    <mergeCell ref="A462:A463"/>
    <mergeCell ref="B462:B463"/>
    <mergeCell ref="A441:C441"/>
    <mergeCell ref="A452:C452"/>
    <mergeCell ref="A420:C420"/>
    <mergeCell ref="A432:A433"/>
    <mergeCell ref="B432:B433"/>
    <mergeCell ref="A456:A457"/>
    <mergeCell ref="B456:B457"/>
    <mergeCell ref="A458:A459"/>
    <mergeCell ref="B458:B459"/>
    <mergeCell ref="A434:A435"/>
    <mergeCell ref="B434:B435"/>
    <mergeCell ref="A436:A437"/>
    <mergeCell ref="B384:B385"/>
    <mergeCell ref="A409:A410"/>
    <mergeCell ref="B409:B410"/>
    <mergeCell ref="A411:C411"/>
    <mergeCell ref="A412:C412"/>
    <mergeCell ref="A418:C418"/>
    <mergeCell ref="A407:A408"/>
    <mergeCell ref="B407:B408"/>
    <mergeCell ref="A386:A387"/>
    <mergeCell ref="B386:B387"/>
    <mergeCell ref="A376:C376"/>
    <mergeCell ref="A377:C377"/>
    <mergeCell ref="A380:A381"/>
    <mergeCell ref="B380:B381"/>
    <mergeCell ref="A382:C382"/>
    <mergeCell ref="A384:A385"/>
    <mergeCell ref="A388:C388"/>
    <mergeCell ref="A392:A393"/>
    <mergeCell ref="B392:B393"/>
    <mergeCell ref="A394:C394"/>
    <mergeCell ref="A400:C400"/>
    <mergeCell ref="A404:C404"/>
    <mergeCell ref="A374:A375"/>
    <mergeCell ref="B374:B375"/>
    <mergeCell ref="A362:C362"/>
    <mergeCell ref="A363:A365"/>
    <mergeCell ref="B363:B365"/>
    <mergeCell ref="A366:A369"/>
    <mergeCell ref="B366:B369"/>
    <mergeCell ref="A370:A371"/>
    <mergeCell ref="B370:B371"/>
    <mergeCell ref="A356:A357"/>
    <mergeCell ref="B356:B357"/>
    <mergeCell ref="A358:A359"/>
    <mergeCell ref="B358:B359"/>
    <mergeCell ref="A360:A361"/>
    <mergeCell ref="B360:B361"/>
    <mergeCell ref="A350:A351"/>
    <mergeCell ref="B350:B351"/>
    <mergeCell ref="A352:A353"/>
    <mergeCell ref="B352:B353"/>
    <mergeCell ref="A354:A355"/>
    <mergeCell ref="B354:B355"/>
    <mergeCell ref="A338:C338"/>
    <mergeCell ref="A341:A342"/>
    <mergeCell ref="B341:B342"/>
    <mergeCell ref="A347:A348"/>
    <mergeCell ref="B347:B348"/>
    <mergeCell ref="A349:C349"/>
    <mergeCell ref="A330:C330"/>
    <mergeCell ref="A331:A332"/>
    <mergeCell ref="B331:B332"/>
    <mergeCell ref="A318:C318"/>
    <mergeCell ref="A320:C320"/>
    <mergeCell ref="A309:A310"/>
    <mergeCell ref="B309:B310"/>
    <mergeCell ref="A311:A312"/>
    <mergeCell ref="B311:B312"/>
    <mergeCell ref="A314:A315"/>
    <mergeCell ref="B299:B300"/>
    <mergeCell ref="A321:A322"/>
    <mergeCell ref="B321:B322"/>
    <mergeCell ref="A323:C323"/>
    <mergeCell ref="A324:C324"/>
    <mergeCell ref="A326:C326"/>
    <mergeCell ref="B314:B315"/>
    <mergeCell ref="A283:C283"/>
    <mergeCell ref="A303:C303"/>
    <mergeCell ref="A304:A305"/>
    <mergeCell ref="B304:B305"/>
    <mergeCell ref="A289:C289"/>
    <mergeCell ref="A290:A291"/>
    <mergeCell ref="B290:B291"/>
    <mergeCell ref="A294:A295"/>
    <mergeCell ref="B294:B295"/>
    <mergeCell ref="A299:A300"/>
    <mergeCell ref="A257:A258"/>
    <mergeCell ref="B257:B258"/>
    <mergeCell ref="A266:C266"/>
    <mergeCell ref="A284:A285"/>
    <mergeCell ref="B284:B285"/>
    <mergeCell ref="A288:C288"/>
    <mergeCell ref="A275:C275"/>
    <mergeCell ref="A278:A279"/>
    <mergeCell ref="B278:B279"/>
    <mergeCell ref="A280:C280"/>
    <mergeCell ref="A230:C230"/>
    <mergeCell ref="A251:A252"/>
    <mergeCell ref="B251:B252"/>
    <mergeCell ref="A253:A254"/>
    <mergeCell ref="B253:B254"/>
    <mergeCell ref="A256:C256"/>
    <mergeCell ref="A247:A248"/>
    <mergeCell ref="B247:B248"/>
    <mergeCell ref="A249:A250"/>
    <mergeCell ref="B249:B250"/>
    <mergeCell ref="A234:A235"/>
    <mergeCell ref="B234:B235"/>
    <mergeCell ref="A236:C236"/>
    <mergeCell ref="A214:A215"/>
    <mergeCell ref="B214:B215"/>
    <mergeCell ref="A237:C237"/>
    <mergeCell ref="A238:A239"/>
    <mergeCell ref="B238:B239"/>
    <mergeCell ref="A240:A241"/>
    <mergeCell ref="B240:B241"/>
    <mergeCell ref="A223:A224"/>
    <mergeCell ref="B223:B224"/>
    <mergeCell ref="A225:C225"/>
    <mergeCell ref="A205:A206"/>
    <mergeCell ref="B205:B206"/>
    <mergeCell ref="A216:C216"/>
    <mergeCell ref="A219:A220"/>
    <mergeCell ref="B219:B220"/>
    <mergeCell ref="A209:C209"/>
    <mergeCell ref="A210:A211"/>
    <mergeCell ref="B210:B211"/>
    <mergeCell ref="A212:A213"/>
    <mergeCell ref="B212:B213"/>
    <mergeCell ref="A169:C169"/>
    <mergeCell ref="A185:A186"/>
    <mergeCell ref="B185:B186"/>
    <mergeCell ref="A187:C187"/>
    <mergeCell ref="A199:C199"/>
    <mergeCell ref="A202:A203"/>
    <mergeCell ref="B202:B203"/>
    <mergeCell ref="A183:A184"/>
    <mergeCell ref="B183:B184"/>
    <mergeCell ref="A172:A173"/>
    <mergeCell ref="B172:B173"/>
    <mergeCell ref="A163:A164"/>
    <mergeCell ref="B163:B164"/>
    <mergeCell ref="A165:A166"/>
    <mergeCell ref="B165:B166"/>
    <mergeCell ref="A167:A168"/>
    <mergeCell ref="B167:B168"/>
    <mergeCell ref="A176:A177"/>
    <mergeCell ref="B176:B177"/>
    <mergeCell ref="A178:A179"/>
    <mergeCell ref="B178:B179"/>
    <mergeCell ref="A181:A182"/>
    <mergeCell ref="B181:B182"/>
    <mergeCell ref="A161:A162"/>
    <mergeCell ref="B161:B162"/>
    <mergeCell ref="A155:A156"/>
    <mergeCell ref="B155:B156"/>
    <mergeCell ref="A157:A158"/>
    <mergeCell ref="B157:B158"/>
    <mergeCell ref="A159:A160"/>
    <mergeCell ref="B159:B160"/>
    <mergeCell ref="A153:A154"/>
    <mergeCell ref="B153:B154"/>
    <mergeCell ref="A146:C146"/>
    <mergeCell ref="A147:A148"/>
    <mergeCell ref="B147:B148"/>
    <mergeCell ref="A149:A150"/>
    <mergeCell ref="B149:B150"/>
    <mergeCell ref="A151:A152"/>
    <mergeCell ref="B151:B152"/>
    <mergeCell ref="A131:A132"/>
    <mergeCell ref="B131:B132"/>
    <mergeCell ref="A135:A136"/>
    <mergeCell ref="B135:B136"/>
    <mergeCell ref="A143:A144"/>
    <mergeCell ref="B143:B144"/>
    <mergeCell ref="A121:C121"/>
    <mergeCell ref="A124:C124"/>
    <mergeCell ref="A125:A126"/>
    <mergeCell ref="B125:B126"/>
    <mergeCell ref="A128:C128"/>
    <mergeCell ref="A129:C129"/>
    <mergeCell ref="A105:A106"/>
    <mergeCell ref="B105:B106"/>
    <mergeCell ref="A107:A108"/>
    <mergeCell ref="B107:B108"/>
    <mergeCell ref="A109:C109"/>
    <mergeCell ref="A112:A113"/>
    <mergeCell ref="B112:B113"/>
    <mergeCell ref="A97:A98"/>
    <mergeCell ref="B97:B98"/>
    <mergeCell ref="A100:A101"/>
    <mergeCell ref="B100:B101"/>
    <mergeCell ref="A103:A104"/>
    <mergeCell ref="B103:B104"/>
    <mergeCell ref="A118:C118"/>
    <mergeCell ref="A81:A82"/>
    <mergeCell ref="B81:B82"/>
    <mergeCell ref="A74:A75"/>
    <mergeCell ref="B74:B75"/>
    <mergeCell ref="A77:A78"/>
    <mergeCell ref="B77:B78"/>
    <mergeCell ref="A93:A94"/>
    <mergeCell ref="B93:B94"/>
    <mergeCell ref="A95:A96"/>
    <mergeCell ref="B95:B96"/>
    <mergeCell ref="A86:C86"/>
    <mergeCell ref="A87:A88"/>
    <mergeCell ref="B87:B88"/>
    <mergeCell ref="A89:A90"/>
    <mergeCell ref="B89:B90"/>
    <mergeCell ref="A72:A73"/>
    <mergeCell ref="B72:B73"/>
    <mergeCell ref="A62:A63"/>
    <mergeCell ref="B62:B63"/>
    <mergeCell ref="A64:C64"/>
    <mergeCell ref="A67:A68"/>
    <mergeCell ref="B67:B68"/>
    <mergeCell ref="A56:A57"/>
    <mergeCell ref="B56:B57"/>
    <mergeCell ref="A79:A80"/>
    <mergeCell ref="B79:B80"/>
    <mergeCell ref="A58:A59"/>
    <mergeCell ref="B58:B59"/>
    <mergeCell ref="A60:A61"/>
    <mergeCell ref="B60:B61"/>
    <mergeCell ref="A69:A70"/>
    <mergeCell ref="B69:B70"/>
    <mergeCell ref="A39:A40"/>
    <mergeCell ref="B39:B40"/>
    <mergeCell ref="A41:A42"/>
    <mergeCell ref="B41:B42"/>
    <mergeCell ref="A54:A55"/>
    <mergeCell ref="B54:B55"/>
    <mergeCell ref="A47:A48"/>
    <mergeCell ref="B47:B48"/>
    <mergeCell ref="A49:A50"/>
    <mergeCell ref="B49:B50"/>
    <mergeCell ref="A51:A52"/>
    <mergeCell ref="B51:B52"/>
    <mergeCell ref="A33:A34"/>
    <mergeCell ref="B33:B34"/>
    <mergeCell ref="A35:A36"/>
    <mergeCell ref="B35:B36"/>
    <mergeCell ref="A45:A46"/>
    <mergeCell ref="B45:B46"/>
    <mergeCell ref="A43:A44"/>
    <mergeCell ref="B43:B44"/>
    <mergeCell ref="A37:A38"/>
    <mergeCell ref="B37:B38"/>
    <mergeCell ref="A22:A23"/>
    <mergeCell ref="B22:B23"/>
    <mergeCell ref="A28:A29"/>
    <mergeCell ref="B28:B29"/>
    <mergeCell ref="A30:A31"/>
    <mergeCell ref="B30:B31"/>
    <mergeCell ref="A16:A17"/>
    <mergeCell ref="B16:B17"/>
    <mergeCell ref="A18:A19"/>
    <mergeCell ref="B18:B19"/>
    <mergeCell ref="A20:A21"/>
    <mergeCell ref="B20:B21"/>
    <mergeCell ref="A1:D1"/>
    <mergeCell ref="A2:D2"/>
    <mergeCell ref="A4:C4"/>
    <mergeCell ref="A5:C5"/>
    <mergeCell ref="A32:C32"/>
    <mergeCell ref="A6:C6"/>
    <mergeCell ref="A12:A13"/>
    <mergeCell ref="B12:B13"/>
    <mergeCell ref="A14:A15"/>
    <mergeCell ref="B14:B15"/>
  </mergeCells>
  <phoneticPr fontId="1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2017-03-21T01:30:12Z</cp:lastPrinted>
  <dcterms:created xsi:type="dcterms:W3CDTF">2006-09-13T11:21:51Z</dcterms:created>
  <dcterms:modified xsi:type="dcterms:W3CDTF">2017-03-21T02:18:18Z</dcterms:modified>
</cp:coreProperties>
</file>